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28755" windowHeight="13095"/>
  </bookViews>
  <sheets>
    <sheet name="összesítő" sheetId="4" r:id="rId1"/>
    <sheet name="Víz - Csatorna szerelés" sheetId="2" r:id="rId2"/>
    <sheet name="Központi fűtés szerelés" sheetId="1" r:id="rId3"/>
    <sheet name="Szellőzés" sheetId="3" r:id="rId4"/>
  </sheets>
  <calcPr calcId="125725"/>
</workbook>
</file>

<file path=xl/calcChain.xml><?xml version="1.0" encoding="utf-8"?>
<calcChain xmlns="http://schemas.openxmlformats.org/spreadsheetml/2006/main">
  <c r="I135" i="3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I2"/>
  <c r="H2"/>
  <c r="H42" i="1" l="1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H58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H69"/>
  <c r="I69"/>
  <c r="H70"/>
  <c r="I70"/>
  <c r="H71"/>
  <c r="I71"/>
  <c r="H72"/>
  <c r="I72"/>
  <c r="H73"/>
  <c r="I73"/>
  <c r="H74"/>
  <c r="I74"/>
  <c r="H75"/>
  <c r="I75"/>
  <c r="H76"/>
  <c r="I76"/>
  <c r="H77"/>
  <c r="I77"/>
  <c r="H78"/>
  <c r="I78"/>
  <c r="H79"/>
  <c r="I79"/>
  <c r="H80"/>
  <c r="I80"/>
  <c r="H81"/>
  <c r="I81"/>
  <c r="H82"/>
  <c r="I82"/>
  <c r="H83"/>
  <c r="I83"/>
  <c r="H84"/>
  <c r="I84"/>
  <c r="H85"/>
  <c r="I85"/>
  <c r="H86"/>
  <c r="I86"/>
  <c r="H87"/>
  <c r="I87"/>
  <c r="H88"/>
  <c r="I88"/>
  <c r="H89"/>
  <c r="I89"/>
  <c r="H90"/>
  <c r="I90"/>
  <c r="H91"/>
  <c r="I91"/>
  <c r="H92"/>
  <c r="I92"/>
  <c r="H93"/>
  <c r="I93"/>
  <c r="H94"/>
  <c r="I94"/>
  <c r="H95"/>
  <c r="I95"/>
  <c r="H96"/>
  <c r="I96"/>
  <c r="H97"/>
  <c r="I97"/>
  <c r="H98"/>
  <c r="I98"/>
  <c r="H99"/>
  <c r="I99"/>
  <c r="H100"/>
  <c r="I100"/>
  <c r="H101"/>
  <c r="I101"/>
  <c r="H102"/>
  <c r="I102"/>
  <c r="H103"/>
  <c r="I103"/>
  <c r="H104"/>
  <c r="I104"/>
  <c r="H105"/>
  <c r="I105"/>
  <c r="H106"/>
  <c r="I106"/>
  <c r="H107"/>
  <c r="I107"/>
  <c r="H108"/>
  <c r="I108"/>
  <c r="H109"/>
  <c r="I109"/>
  <c r="H110"/>
  <c r="I110"/>
  <c r="H111"/>
  <c r="I111"/>
  <c r="H112"/>
  <c r="I112"/>
  <c r="H113"/>
  <c r="I113"/>
  <c r="H114"/>
  <c r="I114"/>
  <c r="H115"/>
  <c r="I115"/>
  <c r="H116"/>
  <c r="I116"/>
  <c r="H117"/>
  <c r="I117"/>
  <c r="H118"/>
  <c r="I118"/>
  <c r="H119"/>
  <c r="I119"/>
  <c r="H120"/>
  <c r="I120"/>
  <c r="H121"/>
  <c r="I121"/>
  <c r="H122"/>
  <c r="I122"/>
  <c r="H123"/>
  <c r="I123"/>
  <c r="H124"/>
  <c r="I124"/>
  <c r="H125"/>
  <c r="I125"/>
  <c r="H126"/>
  <c r="I126"/>
  <c r="H127"/>
  <c r="I127"/>
  <c r="H128"/>
  <c r="I128"/>
  <c r="H129"/>
  <c r="I129"/>
  <c r="H130"/>
  <c r="I130"/>
  <c r="H131"/>
  <c r="I131"/>
  <c r="H132"/>
  <c r="I132"/>
  <c r="H133"/>
  <c r="I133"/>
  <c r="H134"/>
  <c r="I134"/>
  <c r="H135"/>
  <c r="I135"/>
  <c r="H136"/>
  <c r="I136"/>
  <c r="H137"/>
  <c r="I137"/>
  <c r="H138"/>
  <c r="I138"/>
  <c r="H139"/>
  <c r="I139"/>
  <c r="H140"/>
  <c r="I140"/>
  <c r="H141"/>
  <c r="I141"/>
  <c r="H142"/>
  <c r="I142"/>
  <c r="H143"/>
  <c r="I143"/>
  <c r="H144"/>
  <c r="I144"/>
  <c r="H145"/>
  <c r="I145"/>
  <c r="H146"/>
  <c r="I146"/>
  <c r="H147"/>
  <c r="I147"/>
  <c r="H148"/>
  <c r="I148"/>
  <c r="H149"/>
  <c r="I149"/>
  <c r="H150"/>
  <c r="I150"/>
  <c r="H151"/>
  <c r="I151"/>
  <c r="H152"/>
  <c r="I152"/>
  <c r="H153"/>
  <c r="I153"/>
  <c r="H154"/>
  <c r="I154"/>
  <c r="H155"/>
  <c r="I155"/>
  <c r="H156"/>
  <c r="I156"/>
  <c r="H157"/>
  <c r="I157"/>
  <c r="H158"/>
  <c r="I158"/>
  <c r="H159"/>
  <c r="I159"/>
  <c r="H160"/>
  <c r="I160"/>
  <c r="H161"/>
  <c r="I161"/>
  <c r="H162"/>
  <c r="I162"/>
  <c r="H163"/>
  <c r="I163"/>
  <c r="H164"/>
  <c r="I164"/>
  <c r="H165"/>
  <c r="I165"/>
  <c r="H166"/>
  <c r="I166"/>
  <c r="H167"/>
  <c r="I167"/>
  <c r="H168"/>
  <c r="I168"/>
  <c r="H169"/>
  <c r="I169"/>
  <c r="H170"/>
  <c r="I170"/>
  <c r="H171"/>
  <c r="I171"/>
  <c r="H172"/>
  <c r="I172"/>
  <c r="H173"/>
  <c r="I173"/>
  <c r="H174"/>
  <c r="I174"/>
  <c r="H175"/>
  <c r="I175"/>
  <c r="H176"/>
  <c r="I176"/>
  <c r="H177"/>
  <c r="I177"/>
  <c r="H178"/>
  <c r="I178"/>
  <c r="H179"/>
  <c r="I179"/>
  <c r="H180"/>
  <c r="I180"/>
  <c r="H181"/>
  <c r="I181"/>
  <c r="H182"/>
  <c r="I182"/>
  <c r="H183"/>
  <c r="I183"/>
  <c r="H184"/>
  <c r="I184"/>
  <c r="H185"/>
  <c r="I185"/>
  <c r="H186"/>
  <c r="I186"/>
  <c r="H187"/>
  <c r="I187"/>
  <c r="H188"/>
  <c r="I188"/>
  <c r="H189"/>
  <c r="I189"/>
  <c r="H190"/>
  <c r="I190"/>
  <c r="H191"/>
  <c r="I191"/>
  <c r="H192"/>
  <c r="I192"/>
  <c r="H193"/>
  <c r="I193"/>
  <c r="H194"/>
  <c r="I194"/>
  <c r="H195"/>
  <c r="I195"/>
  <c r="H196"/>
  <c r="I196"/>
  <c r="H197"/>
  <c r="I197"/>
  <c r="H198"/>
  <c r="I198"/>
  <c r="H199"/>
  <c r="I199"/>
  <c r="H200"/>
  <c r="I200"/>
  <c r="H201"/>
  <c r="I201"/>
  <c r="H202"/>
  <c r="I202"/>
  <c r="H203"/>
  <c r="I203"/>
  <c r="H204"/>
  <c r="I204"/>
  <c r="H205"/>
  <c r="I205"/>
  <c r="H206"/>
  <c r="I206"/>
  <c r="H207"/>
  <c r="I207"/>
  <c r="H208"/>
  <c r="I208"/>
  <c r="H209"/>
  <c r="I209"/>
  <c r="H210"/>
  <c r="I210"/>
  <c r="H211"/>
  <c r="I211"/>
  <c r="H212"/>
  <c r="I212"/>
  <c r="H213"/>
  <c r="I213"/>
  <c r="H214"/>
  <c r="I214"/>
  <c r="H215"/>
  <c r="I215"/>
  <c r="H216"/>
  <c r="I216"/>
  <c r="H217"/>
  <c r="I217"/>
  <c r="H218"/>
  <c r="I218"/>
  <c r="H219"/>
  <c r="I219"/>
  <c r="H220"/>
  <c r="I220"/>
  <c r="H221"/>
  <c r="I221"/>
  <c r="H222"/>
  <c r="I222"/>
  <c r="H223"/>
  <c r="I223"/>
  <c r="H224"/>
  <c r="I224"/>
  <c r="H225"/>
  <c r="I225"/>
  <c r="H226"/>
  <c r="I226"/>
  <c r="H227"/>
  <c r="I227"/>
  <c r="H228"/>
  <c r="I228"/>
  <c r="H229"/>
  <c r="I229"/>
  <c r="H230"/>
  <c r="I230"/>
  <c r="H231"/>
  <c r="I231"/>
  <c r="H232"/>
  <c r="I232"/>
  <c r="H233"/>
  <c r="I233"/>
  <c r="H234"/>
  <c r="I234"/>
  <c r="H235"/>
  <c r="I235"/>
  <c r="H236"/>
  <c r="I236"/>
  <c r="H237"/>
  <c r="I237"/>
  <c r="H238"/>
  <c r="I238"/>
  <c r="H239"/>
  <c r="I239"/>
  <c r="H240"/>
  <c r="I240"/>
  <c r="H241"/>
  <c r="I241"/>
  <c r="H242"/>
  <c r="I242"/>
  <c r="H243"/>
  <c r="I243"/>
  <c r="H244"/>
  <c r="I244"/>
  <c r="H245"/>
  <c r="I245"/>
  <c r="H246"/>
  <c r="I246"/>
  <c r="H247"/>
  <c r="I247"/>
  <c r="H248"/>
  <c r="I248"/>
  <c r="H249"/>
  <c r="I249"/>
  <c r="H250"/>
  <c r="I250"/>
  <c r="I434" i="2"/>
  <c r="H434"/>
  <c r="I433"/>
  <c r="H433"/>
  <c r="I432"/>
  <c r="H432"/>
  <c r="I431"/>
  <c r="H431"/>
  <c r="I430"/>
  <c r="H430"/>
  <c r="I429"/>
  <c r="H429"/>
  <c r="I428"/>
  <c r="H428"/>
  <c r="I427"/>
  <c r="H427"/>
  <c r="I426"/>
  <c r="H426"/>
  <c r="I425"/>
  <c r="H425"/>
  <c r="I424"/>
  <c r="H424"/>
  <c r="I423"/>
  <c r="H423"/>
  <c r="I422"/>
  <c r="H422"/>
  <c r="I421"/>
  <c r="H421"/>
  <c r="I420"/>
  <c r="H420"/>
  <c r="I419"/>
  <c r="H419"/>
  <c r="I418"/>
  <c r="H418"/>
  <c r="I417"/>
  <c r="H417"/>
  <c r="I416"/>
  <c r="H416"/>
  <c r="I415"/>
  <c r="H415"/>
  <c r="I414"/>
  <c r="H414"/>
  <c r="I413"/>
  <c r="H413"/>
  <c r="I412"/>
  <c r="H412"/>
  <c r="I411"/>
  <c r="H411"/>
  <c r="I410"/>
  <c r="H410"/>
  <c r="I409"/>
  <c r="H409"/>
  <c r="I408"/>
  <c r="H408"/>
  <c r="I407"/>
  <c r="H407"/>
  <c r="I406"/>
  <c r="H406"/>
  <c r="I405"/>
  <c r="H405"/>
  <c r="I404"/>
  <c r="H404"/>
  <c r="I403"/>
  <c r="H403"/>
  <c r="I402"/>
  <c r="H402"/>
  <c r="I401"/>
  <c r="H401"/>
  <c r="I400"/>
  <c r="H400"/>
  <c r="I399"/>
  <c r="H399"/>
  <c r="I398"/>
  <c r="H398"/>
  <c r="I397"/>
  <c r="H397"/>
  <c r="I396"/>
  <c r="H396"/>
  <c r="I395"/>
  <c r="H395"/>
  <c r="I394"/>
  <c r="H394"/>
  <c r="I393"/>
  <c r="H393"/>
  <c r="I392"/>
  <c r="H392"/>
  <c r="I391"/>
  <c r="H391"/>
  <c r="I390"/>
  <c r="H390"/>
  <c r="I389"/>
  <c r="H389"/>
  <c r="I388"/>
  <c r="H388"/>
  <c r="I387"/>
  <c r="H387"/>
  <c r="I386"/>
  <c r="H386"/>
  <c r="I385"/>
  <c r="H385"/>
  <c r="I384"/>
  <c r="H384"/>
  <c r="I383"/>
  <c r="H383"/>
  <c r="I382"/>
  <c r="H382"/>
  <c r="I381"/>
  <c r="H381"/>
  <c r="I380"/>
  <c r="H380"/>
  <c r="I379"/>
  <c r="H379"/>
  <c r="I378"/>
  <c r="H378"/>
  <c r="I377"/>
  <c r="H377"/>
  <c r="I376"/>
  <c r="H376"/>
  <c r="I375"/>
  <c r="H375"/>
  <c r="I374"/>
  <c r="H374"/>
  <c r="I373"/>
  <c r="H373"/>
  <c r="I372"/>
  <c r="H372"/>
  <c r="I371"/>
  <c r="H371"/>
  <c r="I370"/>
  <c r="H370"/>
  <c r="I369"/>
  <c r="H369"/>
  <c r="I368"/>
  <c r="H368"/>
  <c r="I367"/>
  <c r="H367"/>
  <c r="I366"/>
  <c r="H366"/>
  <c r="I365"/>
  <c r="H365"/>
  <c r="I364"/>
  <c r="H364"/>
  <c r="I363"/>
  <c r="H363"/>
  <c r="I362"/>
  <c r="H362"/>
  <c r="I361"/>
  <c r="H361"/>
  <c r="I360"/>
  <c r="H360"/>
  <c r="I359"/>
  <c r="H359"/>
  <c r="I358"/>
  <c r="H358"/>
  <c r="I357"/>
  <c r="H357"/>
  <c r="I356"/>
  <c r="H356"/>
  <c r="I355"/>
  <c r="H355"/>
  <c r="I354"/>
  <c r="H354"/>
  <c r="I353"/>
  <c r="H353"/>
  <c r="I352"/>
  <c r="H352"/>
  <c r="I351"/>
  <c r="H351"/>
  <c r="I350"/>
  <c r="H350"/>
  <c r="I349"/>
  <c r="H349"/>
  <c r="I348"/>
  <c r="H348"/>
  <c r="I347"/>
  <c r="H347"/>
  <c r="I346"/>
  <c r="H346"/>
  <c r="I345"/>
  <c r="H345"/>
  <c r="I344"/>
  <c r="H344"/>
  <c r="I343"/>
  <c r="H343"/>
  <c r="I342"/>
  <c r="H342"/>
  <c r="I341"/>
  <c r="H341"/>
  <c r="I340"/>
  <c r="H340"/>
  <c r="I339"/>
  <c r="H339"/>
  <c r="I338"/>
  <c r="H338"/>
  <c r="I337"/>
  <c r="H337"/>
  <c r="I336"/>
  <c r="H336"/>
  <c r="I335"/>
  <c r="H335"/>
  <c r="I334"/>
  <c r="H334"/>
  <c r="I333"/>
  <c r="H333"/>
  <c r="I332"/>
  <c r="H332"/>
  <c r="I331"/>
  <c r="H331"/>
  <c r="I330"/>
  <c r="H330"/>
  <c r="I329"/>
  <c r="H329"/>
  <c r="I328"/>
  <c r="H328"/>
  <c r="I327"/>
  <c r="H327"/>
  <c r="I326"/>
  <c r="H326"/>
  <c r="I325"/>
  <c r="H325"/>
  <c r="I324"/>
  <c r="H324"/>
  <c r="I323"/>
  <c r="H323"/>
  <c r="I322"/>
  <c r="H322"/>
  <c r="I321"/>
  <c r="H321"/>
  <c r="I320"/>
  <c r="H320"/>
  <c r="I319"/>
  <c r="H319"/>
  <c r="I318"/>
  <c r="H318"/>
  <c r="I317"/>
  <c r="H317"/>
  <c r="I316"/>
  <c r="H316"/>
  <c r="I315"/>
  <c r="H315"/>
  <c r="I314"/>
  <c r="H314"/>
  <c r="I313"/>
  <c r="H313"/>
  <c r="I312"/>
  <c r="H312"/>
  <c r="I311"/>
  <c r="H311"/>
  <c r="I310"/>
  <c r="H310"/>
  <c r="I309"/>
  <c r="H309"/>
  <c r="I308"/>
  <c r="H308"/>
  <c r="I307"/>
  <c r="H307"/>
  <c r="I306"/>
  <c r="H306"/>
  <c r="I305"/>
  <c r="H305"/>
  <c r="I304"/>
  <c r="H304"/>
  <c r="I303"/>
  <c r="H303"/>
  <c r="I302"/>
  <c r="H302"/>
  <c r="I301"/>
  <c r="H301"/>
  <c r="I300"/>
  <c r="H300"/>
  <c r="I299"/>
  <c r="H299"/>
  <c r="I298"/>
  <c r="H298"/>
  <c r="I297"/>
  <c r="H297"/>
  <c r="I296"/>
  <c r="H296"/>
  <c r="I295"/>
  <c r="H295"/>
  <c r="I294"/>
  <c r="H294"/>
  <c r="I293"/>
  <c r="H293"/>
  <c r="I292"/>
  <c r="H292"/>
  <c r="I291"/>
  <c r="H291"/>
  <c r="I290"/>
  <c r="H290"/>
  <c r="I289"/>
  <c r="H289"/>
  <c r="I288"/>
  <c r="H288"/>
  <c r="I287"/>
  <c r="H287"/>
  <c r="I286"/>
  <c r="H286"/>
  <c r="I285"/>
  <c r="H285"/>
  <c r="I284"/>
  <c r="H284"/>
  <c r="I283"/>
  <c r="H283"/>
  <c r="I282"/>
  <c r="H282"/>
  <c r="I281"/>
  <c r="H281"/>
  <c r="I280"/>
  <c r="H280"/>
  <c r="I279"/>
  <c r="H279"/>
  <c r="I278"/>
  <c r="H278"/>
  <c r="I277"/>
  <c r="H277"/>
  <c r="I276"/>
  <c r="H276"/>
  <c r="I275"/>
  <c r="H275"/>
  <c r="I274"/>
  <c r="H274"/>
  <c r="I273"/>
  <c r="H273"/>
  <c r="I272"/>
  <c r="H272"/>
  <c r="I271"/>
  <c r="H271"/>
  <c r="I270"/>
  <c r="H270"/>
  <c r="I269"/>
  <c r="H269"/>
  <c r="I268"/>
  <c r="H268"/>
  <c r="I267"/>
  <c r="H267"/>
  <c r="I266"/>
  <c r="H266"/>
  <c r="I265"/>
  <c r="H265"/>
  <c r="I264"/>
  <c r="H264"/>
  <c r="I263"/>
  <c r="H263"/>
  <c r="I262"/>
  <c r="H262"/>
  <c r="I261"/>
  <c r="H261"/>
  <c r="I260"/>
  <c r="H260"/>
  <c r="I259"/>
  <c r="H259"/>
  <c r="I258"/>
  <c r="H258"/>
  <c r="I257"/>
  <c r="H257"/>
  <c r="I256"/>
  <c r="H256"/>
  <c r="I255"/>
  <c r="H255"/>
  <c r="I254"/>
  <c r="H254"/>
  <c r="I253"/>
  <c r="H253"/>
  <c r="I252"/>
  <c r="H252"/>
  <c r="I251"/>
  <c r="H251"/>
  <c r="I250"/>
  <c r="H250"/>
  <c r="I249"/>
  <c r="H249"/>
  <c r="I248"/>
  <c r="H248"/>
  <c r="I247"/>
  <c r="H247"/>
  <c r="I246"/>
  <c r="H246"/>
  <c r="I245"/>
  <c r="H245"/>
  <c r="I244"/>
  <c r="H244"/>
  <c r="I243"/>
  <c r="H243"/>
  <c r="I242"/>
  <c r="H242"/>
  <c r="I241"/>
  <c r="H241"/>
  <c r="I240"/>
  <c r="H240"/>
  <c r="I239"/>
  <c r="H239"/>
  <c r="I238"/>
  <c r="H238"/>
  <c r="I237"/>
  <c r="H237"/>
  <c r="I236"/>
  <c r="H236"/>
  <c r="I235"/>
  <c r="H235"/>
  <c r="I234"/>
  <c r="H234"/>
  <c r="I233"/>
  <c r="H233"/>
  <c r="I232"/>
  <c r="H232"/>
  <c r="I231"/>
  <c r="H231"/>
  <c r="I230"/>
  <c r="H230"/>
  <c r="I229"/>
  <c r="H229"/>
  <c r="I228"/>
  <c r="H228"/>
  <c r="I227"/>
  <c r="H227"/>
  <c r="I226"/>
  <c r="H226"/>
  <c r="I225"/>
  <c r="H225"/>
  <c r="I224"/>
  <c r="H224"/>
  <c r="I223"/>
  <c r="H223"/>
  <c r="I222"/>
  <c r="H222"/>
  <c r="I221"/>
  <c r="H221"/>
  <c r="I220"/>
  <c r="H220"/>
  <c r="I219"/>
  <c r="H219"/>
  <c r="I218"/>
  <c r="H218"/>
  <c r="I217"/>
  <c r="H217"/>
  <c r="I216"/>
  <c r="H216"/>
  <c r="I215"/>
  <c r="H215"/>
  <c r="I214"/>
  <c r="H214"/>
  <c r="I213"/>
  <c r="H213"/>
  <c r="I212"/>
  <c r="H212"/>
  <c r="I211"/>
  <c r="H211"/>
  <c r="I210"/>
  <c r="H210"/>
  <c r="I209"/>
  <c r="H209"/>
  <c r="I208"/>
  <c r="H208"/>
  <c r="I207"/>
  <c r="H207"/>
  <c r="I206"/>
  <c r="H206"/>
  <c r="I205"/>
  <c r="H205"/>
  <c r="I204"/>
  <c r="H204"/>
  <c r="I203"/>
  <c r="H203"/>
  <c r="I202"/>
  <c r="H202"/>
  <c r="I201"/>
  <c r="H201"/>
  <c r="I200"/>
  <c r="H200"/>
  <c r="I199"/>
  <c r="H199"/>
  <c r="I198"/>
  <c r="H198"/>
  <c r="I197"/>
  <c r="H197"/>
  <c r="I196"/>
  <c r="H196"/>
  <c r="I195"/>
  <c r="H195"/>
  <c r="I194"/>
  <c r="H194"/>
  <c r="I193"/>
  <c r="H193"/>
  <c r="I192"/>
  <c r="H192"/>
  <c r="I191"/>
  <c r="H191"/>
  <c r="I190"/>
  <c r="H190"/>
  <c r="I189"/>
  <c r="H189"/>
  <c r="I188"/>
  <c r="H188"/>
  <c r="I187"/>
  <c r="H187"/>
  <c r="I186"/>
  <c r="H186"/>
  <c r="I185"/>
  <c r="H185"/>
  <c r="I184"/>
  <c r="H184"/>
  <c r="I183"/>
  <c r="H183"/>
  <c r="I182"/>
  <c r="H182"/>
  <c r="I181"/>
  <c r="H181"/>
  <c r="I180"/>
  <c r="H180"/>
  <c r="I179"/>
  <c r="H179"/>
  <c r="I178"/>
  <c r="H178"/>
  <c r="I177"/>
  <c r="H177"/>
  <c r="I176"/>
  <c r="H176"/>
  <c r="I175"/>
  <c r="H175"/>
  <c r="I174"/>
  <c r="H174"/>
  <c r="I173"/>
  <c r="H173"/>
  <c r="I172"/>
  <c r="H172"/>
  <c r="I171"/>
  <c r="H171"/>
  <c r="I170"/>
  <c r="H170"/>
  <c r="I169"/>
  <c r="H169"/>
  <c r="I168"/>
  <c r="H168"/>
  <c r="I167"/>
  <c r="H167"/>
  <c r="I166"/>
  <c r="H166"/>
  <c r="I165"/>
  <c r="H165"/>
  <c r="I164"/>
  <c r="H164"/>
  <c r="I163"/>
  <c r="H163"/>
  <c r="I162"/>
  <c r="H162"/>
  <c r="I161"/>
  <c r="H161"/>
  <c r="I160"/>
  <c r="H160"/>
  <c r="I159"/>
  <c r="H159"/>
  <c r="I158"/>
  <c r="H158"/>
  <c r="I157"/>
  <c r="H157"/>
  <c r="I156"/>
  <c r="H156"/>
  <c r="I155"/>
  <c r="H155"/>
  <c r="I154"/>
  <c r="H154"/>
  <c r="I153"/>
  <c r="H153"/>
  <c r="I152"/>
  <c r="H152"/>
  <c r="I151"/>
  <c r="H151"/>
  <c r="I150"/>
  <c r="H150"/>
  <c r="I149"/>
  <c r="H149"/>
  <c r="I148"/>
  <c r="H148"/>
  <c r="I147"/>
  <c r="H147"/>
  <c r="I146"/>
  <c r="H146"/>
  <c r="I145"/>
  <c r="H145"/>
  <c r="I144"/>
  <c r="H144"/>
  <c r="I143"/>
  <c r="H143"/>
  <c r="I142"/>
  <c r="H142"/>
  <c r="I141"/>
  <c r="H141"/>
  <c r="I140"/>
  <c r="H140"/>
  <c r="I139"/>
  <c r="H139"/>
  <c r="I138"/>
  <c r="H138"/>
  <c r="I137"/>
  <c r="H137"/>
  <c r="I136"/>
  <c r="H136"/>
  <c r="I135"/>
  <c r="H135"/>
  <c r="I134"/>
  <c r="H134"/>
  <c r="I133"/>
  <c r="H133"/>
  <c r="I132"/>
  <c r="H132"/>
  <c r="I131"/>
  <c r="H131"/>
  <c r="I130"/>
  <c r="H130"/>
  <c r="I129"/>
  <c r="H129"/>
  <c r="I128"/>
  <c r="H128"/>
  <c r="I127"/>
  <c r="H127"/>
  <c r="I126"/>
  <c r="H126"/>
  <c r="I125"/>
  <c r="H125"/>
  <c r="I124"/>
  <c r="H124"/>
  <c r="I123"/>
  <c r="H123"/>
  <c r="I122"/>
  <c r="H122"/>
  <c r="I121"/>
  <c r="H121"/>
  <c r="I120"/>
  <c r="H120"/>
  <c r="I119"/>
  <c r="H119"/>
  <c r="I118"/>
  <c r="H118"/>
  <c r="I117"/>
  <c r="H117"/>
  <c r="I116"/>
  <c r="H116"/>
  <c r="I115"/>
  <c r="H115"/>
  <c r="I114"/>
  <c r="H114"/>
  <c r="I113"/>
  <c r="H113"/>
  <c r="I112"/>
  <c r="H112"/>
  <c r="I111"/>
  <c r="H111"/>
  <c r="I110"/>
  <c r="H110"/>
  <c r="I109"/>
  <c r="H109"/>
  <c r="I108"/>
  <c r="H108"/>
  <c r="I107"/>
  <c r="H107"/>
  <c r="I106"/>
  <c r="H106"/>
  <c r="I105"/>
  <c r="H105"/>
  <c r="I104"/>
  <c r="H104"/>
  <c r="I103"/>
  <c r="H103"/>
  <c r="I102"/>
  <c r="H102"/>
  <c r="I101"/>
  <c r="H101"/>
  <c r="I100"/>
  <c r="H100"/>
  <c r="I99"/>
  <c r="H99"/>
  <c r="I98"/>
  <c r="H98"/>
  <c r="I97"/>
  <c r="H97"/>
  <c r="I96"/>
  <c r="H96"/>
  <c r="I95"/>
  <c r="H95"/>
  <c r="I94"/>
  <c r="H94"/>
  <c r="I93"/>
  <c r="H93"/>
  <c r="I92"/>
  <c r="H92"/>
  <c r="I91"/>
  <c r="H91"/>
  <c r="I90"/>
  <c r="H90"/>
  <c r="I89"/>
  <c r="H89"/>
  <c r="I88"/>
  <c r="H88"/>
  <c r="I87"/>
  <c r="H87"/>
  <c r="I86"/>
  <c r="H86"/>
  <c r="I85"/>
  <c r="H85"/>
  <c r="I84"/>
  <c r="H84"/>
  <c r="I83"/>
  <c r="H83"/>
  <c r="I82"/>
  <c r="H82"/>
  <c r="I81"/>
  <c r="H81"/>
  <c r="I80"/>
  <c r="H80"/>
  <c r="I79"/>
  <c r="H79"/>
  <c r="I78"/>
  <c r="H78"/>
  <c r="I77"/>
  <c r="H77"/>
  <c r="I76"/>
  <c r="H76"/>
  <c r="I75"/>
  <c r="H75"/>
  <c r="I74"/>
  <c r="H74"/>
  <c r="I73"/>
  <c r="H73"/>
  <c r="I72"/>
  <c r="H72"/>
  <c r="I71"/>
  <c r="H71"/>
  <c r="I70"/>
  <c r="H70"/>
  <c r="I69"/>
  <c r="H69"/>
  <c r="I68"/>
  <c r="H68"/>
  <c r="I67"/>
  <c r="H67"/>
  <c r="I66"/>
  <c r="H66"/>
  <c r="I65"/>
  <c r="H65"/>
  <c r="I64"/>
  <c r="H64"/>
  <c r="I63"/>
  <c r="H63"/>
  <c r="I62"/>
  <c r="H62"/>
  <c r="I61"/>
  <c r="H61"/>
  <c r="I60"/>
  <c r="H60"/>
  <c r="I59"/>
  <c r="H59"/>
  <c r="I58"/>
  <c r="H58"/>
  <c r="I57"/>
  <c r="H57"/>
  <c r="I56"/>
  <c r="H56"/>
  <c r="I55"/>
  <c r="H55"/>
  <c r="I54"/>
  <c r="H54"/>
  <c r="I53"/>
  <c r="H53"/>
  <c r="I52"/>
  <c r="H52"/>
  <c r="I51"/>
  <c r="H51"/>
  <c r="I50"/>
  <c r="H50"/>
  <c r="I49"/>
  <c r="H49"/>
  <c r="I48"/>
  <c r="H48"/>
  <c r="I47"/>
  <c r="H47"/>
  <c r="I46"/>
  <c r="H46"/>
  <c r="I45"/>
  <c r="H45"/>
  <c r="I44"/>
  <c r="H44"/>
  <c r="I43"/>
  <c r="H43"/>
  <c r="I42"/>
  <c r="H42"/>
  <c r="I41"/>
  <c r="H41"/>
  <c r="I40"/>
  <c r="H40"/>
  <c r="I39"/>
  <c r="H39"/>
  <c r="I38"/>
  <c r="H38"/>
  <c r="I37"/>
  <c r="H37"/>
  <c r="I36"/>
  <c r="H36"/>
  <c r="I35"/>
  <c r="H35"/>
  <c r="I34"/>
  <c r="H34"/>
  <c r="I33"/>
  <c r="H33"/>
  <c r="I32"/>
  <c r="H32"/>
  <c r="I31"/>
  <c r="H31"/>
  <c r="I30"/>
  <c r="H30"/>
  <c r="I29"/>
  <c r="H29"/>
  <c r="I28"/>
  <c r="H28"/>
  <c r="I27"/>
  <c r="H27"/>
  <c r="I26"/>
  <c r="H26"/>
  <c r="I25"/>
  <c r="H25"/>
  <c r="I24"/>
  <c r="H24"/>
  <c r="I23"/>
  <c r="H23"/>
  <c r="I22"/>
  <c r="H22"/>
  <c r="I21"/>
  <c r="H21"/>
  <c r="I20"/>
  <c r="H20"/>
  <c r="I19"/>
  <c r="H19"/>
  <c r="I18"/>
  <c r="H18"/>
  <c r="I17"/>
  <c r="H17"/>
  <c r="I16"/>
  <c r="H16"/>
  <c r="I15"/>
  <c r="H15"/>
  <c r="I14"/>
  <c r="H14"/>
  <c r="I13"/>
  <c r="H13"/>
  <c r="I12"/>
  <c r="H12"/>
  <c r="I11"/>
  <c r="H11"/>
  <c r="I10"/>
  <c r="H10"/>
  <c r="I9"/>
  <c r="H9"/>
  <c r="I8"/>
  <c r="H8"/>
  <c r="I7"/>
  <c r="H7"/>
  <c r="I6"/>
  <c r="H6"/>
  <c r="I5"/>
  <c r="H5"/>
  <c r="I4"/>
  <c r="H4"/>
  <c r="I3"/>
  <c r="H3"/>
  <c r="I2"/>
  <c r="H2"/>
  <c r="H2" i="1"/>
  <c r="I2"/>
  <c r="H3"/>
  <c r="I3"/>
  <c r="H4"/>
  <c r="I4"/>
  <c r="H5"/>
  <c r="I5"/>
  <c r="H6"/>
  <c r="I6"/>
  <c r="H7"/>
  <c r="I7"/>
  <c r="H8"/>
  <c r="I8"/>
  <c r="H9"/>
  <c r="I9"/>
  <c r="H10"/>
  <c r="I10"/>
  <c r="H11"/>
  <c r="I11"/>
  <c r="H12"/>
  <c r="I12"/>
  <c r="H13"/>
  <c r="I13"/>
  <c r="H14"/>
  <c r="I14"/>
  <c r="H15"/>
  <c r="I15"/>
  <c r="H16"/>
  <c r="I16"/>
  <c r="H17"/>
  <c r="I17"/>
  <c r="H18"/>
  <c r="I18"/>
  <c r="H19"/>
  <c r="I19"/>
  <c r="H20"/>
  <c r="I20"/>
  <c r="H21"/>
  <c r="I21"/>
  <c r="H22"/>
  <c r="I22"/>
  <c r="H23"/>
  <c r="I23"/>
  <c r="H24"/>
  <c r="I24"/>
  <c r="H25"/>
  <c r="I25"/>
  <c r="H26"/>
  <c r="I26"/>
  <c r="H27"/>
  <c r="I27"/>
  <c r="H28"/>
  <c r="I28"/>
  <c r="H29"/>
  <c r="I29"/>
  <c r="H30"/>
  <c r="I30"/>
  <c r="H31"/>
  <c r="I31"/>
  <c r="H32"/>
  <c r="I32"/>
  <c r="H33"/>
  <c r="I33"/>
  <c r="H34"/>
  <c r="I34"/>
  <c r="H35"/>
  <c r="I35"/>
  <c r="H36"/>
  <c r="I36"/>
  <c r="H37"/>
  <c r="I37"/>
  <c r="I251" s="1"/>
  <c r="H38"/>
  <c r="I38"/>
  <c r="H39"/>
  <c r="I39"/>
  <c r="H40"/>
  <c r="I40"/>
  <c r="H41"/>
  <c r="I41"/>
  <c r="I137" i="3"/>
  <c r="C14" i="4" s="1"/>
  <c r="I436" i="2"/>
  <c r="C12" i="4" s="1"/>
  <c r="I252" i="1" l="1"/>
  <c r="C13" i="4" s="1"/>
  <c r="C16" s="1"/>
  <c r="B13"/>
  <c r="I136" i="3"/>
  <c r="I435" i="2"/>
  <c r="I254" i="1" l="1"/>
  <c r="I139" i="3"/>
  <c r="B14" i="4"/>
  <c r="I438" i="2"/>
  <c r="B12" i="4"/>
  <c r="B16" l="1"/>
  <c r="C18" s="1"/>
  <c r="C20" s="1"/>
  <c r="C22" s="1"/>
</calcChain>
</file>

<file path=xl/sharedStrings.xml><?xml version="1.0" encoding="utf-8"?>
<sst xmlns="http://schemas.openxmlformats.org/spreadsheetml/2006/main" count="1309" uniqueCount="848">
  <si>
    <t>No.</t>
  </si>
  <si>
    <t>Azonosító</t>
  </si>
  <si>
    <t>Szöveg</t>
  </si>
  <si>
    <t>Mennyiség</t>
  </si>
  <si>
    <t>Egys.</t>
  </si>
  <si>
    <t>Anyagár</t>
  </si>
  <si>
    <t>xAnyagár</t>
  </si>
  <si>
    <t>Központi fűtés szerelés</t>
  </si>
  <si>
    <t>összesítő</t>
  </si>
  <si>
    <t>Univerzális műanyag csővezetékek,</t>
  </si>
  <si>
    <t>célszerszámmal szerelhető, toldóhüvelyes oldhatatlan kötésekkel,</t>
  </si>
  <si>
    <t>szakaszos nyomáspróbával,</t>
  </si>
  <si>
    <t>szabadon szerelve, csőidomokkal és tartóbilincsekkel,</t>
  </si>
  <si>
    <t>REHAU típusú, RAUTITAN flex jelű</t>
  </si>
  <si>
    <t>81-515-002-016-44-42014</t>
  </si>
  <si>
    <t>átm. 16 x 2,2 mm           130370 sz.</t>
  </si>
  <si>
    <t>m</t>
  </si>
  <si>
    <t>81-515-003-020-44-42014</t>
  </si>
  <si>
    <t>átm. 20 x 2,8 mm           130380 sz.</t>
  </si>
  <si>
    <t>81-515-004-025-44-42014</t>
  </si>
  <si>
    <t>átm. 25 x 3,5 mm           130390 sz.</t>
  </si>
  <si>
    <t>81-515-005-032-44-42014</t>
  </si>
  <si>
    <t>átm. 32 x 4,4 mm           130400 sz.</t>
  </si>
  <si>
    <t>Szénacél cső központifűtési célokra,</t>
  </si>
  <si>
    <t>oldhatatlan pressz kötésekkel, szakaszos nyomáspróbával,</t>
  </si>
  <si>
    <t>szabadon szerelve,</t>
  </si>
  <si>
    <t>csőidomokkal és csőbilincsekkel együtt,</t>
  </si>
  <si>
    <t>81-611-002-018-21-11012</t>
  </si>
  <si>
    <t>átm. 18 x 1,2 mm</t>
  </si>
  <si>
    <t>81-611-003-022-21-11012</t>
  </si>
  <si>
    <t>átm. 22 x 1,2 mm</t>
  </si>
  <si>
    <t>81-611-004-028-21-11013</t>
  </si>
  <si>
    <t>átm. 28 x 1,5 mm</t>
  </si>
  <si>
    <t>81-611-005-035-21-11013</t>
  </si>
  <si>
    <t>átm. 35 x 1,5 mm</t>
  </si>
  <si>
    <t>Acéllemez kompakt lapradiátor,</t>
  </si>
  <si>
    <t>a szerelési helyre széthordva,</t>
  </si>
  <si>
    <t>(külön tételben kiírt szerelési tartozékokkal) összeállítva,</t>
  </si>
  <si>
    <t>felszerelve és bekötve, festés</t>
  </si>
  <si>
    <t>miatti le- és visszaszereléssel,</t>
  </si>
  <si>
    <t>VOGEL &amp; NOOT ORNIS 11 K típusú, 90/70/20°C,</t>
  </si>
  <si>
    <t>egysoros konvektorlemezes kivitelben</t>
  </si>
  <si>
    <t>500 mm építési magassággal</t>
  </si>
  <si>
    <t>82-612-112-260-15-13133</t>
  </si>
  <si>
    <t>2600 mm hosszúsággal,  ht:2806 Watt</t>
  </si>
  <si>
    <t>db</t>
  </si>
  <si>
    <t>VOGEL &amp; NOOT ORNIS 21 K-S típusú, 90/70/20°C,</t>
  </si>
  <si>
    <t>kétsoros, egy sor konvektorlemezes kivitelben</t>
  </si>
  <si>
    <t>82-612-122-200-15-13163</t>
  </si>
  <si>
    <t>2000 mm hosszúsággal,  ht:3178 Watt</t>
  </si>
  <si>
    <t>Acéllemez szelepes lapradiátor,</t>
  </si>
  <si>
    <t>gyárilag beépített radiátorszeleppel, légtelenítő és leeresztődugóval,</t>
  </si>
  <si>
    <t>(külön tételben kiírt szerelési tartozékokk</t>
  </si>
  <si>
    <t>al) összeállítva,</t>
  </si>
  <si>
    <t>felszerelve és bekötve, a festés miatti le és visszaszereléssel,</t>
  </si>
  <si>
    <t>VOGEL &amp; NOOT ORNIS 11 KV típusú, 90/70/20°C,</t>
  </si>
  <si>
    <t>600 mm építési magassággal</t>
  </si>
  <si>
    <t>82-612-111-040-15-13234</t>
  </si>
  <si>
    <t>400 mm hosszúsággal,  ht: 498 Watt</t>
  </si>
  <si>
    <t>VOGEL &amp; NOOT ORNIS 21 KV-S típusú, 90/70/20°C,</t>
  </si>
  <si>
    <t>82-612-121-040-15-13264</t>
  </si>
  <si>
    <t>400 mm hosszúsággal,  ht: 729 Watt</t>
  </si>
  <si>
    <t>82-612-121-052-15-13264</t>
  </si>
  <si>
    <t>520 mm hosszúsággal,  ht: 947 Watt</t>
  </si>
  <si>
    <t>82-612-121-072-15-13264</t>
  </si>
  <si>
    <t>720 mm hosszúsággal,  ht:1312 Watt</t>
  </si>
  <si>
    <t>82-612-121-100-15-13264</t>
  </si>
  <si>
    <t>1000 mm hosszúsággal,  ht:1822 Watt</t>
  </si>
  <si>
    <t>82-612-121-112-15-13264</t>
  </si>
  <si>
    <t>1120 mm hosszúsággal,  ht:2041 Watt</t>
  </si>
  <si>
    <t>VOGEL &amp; NOOT ORNIS 22 KV típusú, 90/70/20°C,</t>
  </si>
  <si>
    <t>kétsoros, két sor konvektorlemezes kivitelben</t>
  </si>
  <si>
    <t>82-612-121-040-15-13274</t>
  </si>
  <si>
    <t>400 mm hosszúsággal,  ht: 940 Watt</t>
  </si>
  <si>
    <t>82-612-121-060-15-13274</t>
  </si>
  <si>
    <t>600 mm hosszúsággal,  ht:1410 Watt</t>
  </si>
  <si>
    <t>82-612-121-072-15-13274</t>
  </si>
  <si>
    <t>720 mm hosszúsággal,  ht:1692 Watt</t>
  </si>
  <si>
    <t>900 mm építési magassággal</t>
  </si>
  <si>
    <t>82-612-121-040-15-13275</t>
  </si>
  <si>
    <t>400 mm hosszúsággal,  ht:1250 Watt</t>
  </si>
  <si>
    <t>82-612-121-060-15-13275</t>
  </si>
  <si>
    <t>600 mm hosszúsággal,  ht:1874 Watt</t>
  </si>
  <si>
    <t>82-612-121-072-15-13275</t>
  </si>
  <si>
    <t>720 mm hosszúsággal,  ht:2249 Watt</t>
  </si>
  <si>
    <t>VOGEL &amp; NOOT ORNIS 33 KV típusú, 90/70/20°C,</t>
  </si>
  <si>
    <t>három soros, három sor konvektorlemezes kivitelben</t>
  </si>
  <si>
    <t>82-612-131-072-15-13284</t>
  </si>
  <si>
    <t>720 mm hosszúsággal, ht: 2402 Watt</t>
  </si>
  <si>
    <t>82-612-131-060-15-13285</t>
  </si>
  <si>
    <t>600 mm hosszúsággal, ht: 2620 Watt</t>
  </si>
  <si>
    <t>Termosztatikus fűtőtestszelep,</t>
  </si>
  <si>
    <t>felszerelve,</t>
  </si>
  <si>
    <t>HEIMEIER gyártmányú, V-exakt II K1 típusú,</t>
  </si>
  <si>
    <t>előbeállítással</t>
  </si>
  <si>
    <t>egyenes kivitelben</t>
  </si>
  <si>
    <t>82-651-112-012-25-51421</t>
  </si>
  <si>
    <t>nikk.   1/2"</t>
  </si>
  <si>
    <t>Fűtőtestcsavarzat,</t>
  </si>
  <si>
    <t>leürítéssel felszerelve,</t>
  </si>
  <si>
    <t>HEIMEIER gyártmányú, Regulux típusú</t>
  </si>
  <si>
    <t>82-656-102-012-25-51611</t>
  </si>
  <si>
    <t>nikk.  1/2"</t>
  </si>
  <si>
    <t>Termosztatikus érzékelőfej,</t>
  </si>
  <si>
    <t>fűtőtestszelepre felszerelve,</t>
  </si>
  <si>
    <t>HEIMEIER gyártmányú, D típusú</t>
  </si>
  <si>
    <t>beépített érzékelővel</t>
  </si>
  <si>
    <t>82-652-211-001-25-51031</t>
  </si>
  <si>
    <t>6800-00.500 jelű</t>
  </si>
  <si>
    <t>Golyóscsapblokk sárgarézből,</t>
  </si>
  <si>
    <t>szelepes lapradiátorhoz, felszerelve,</t>
  </si>
  <si>
    <t>sarok kivitelű, kétcsöves fűtéshez,</t>
  </si>
  <si>
    <t>hollandis-külső menetes</t>
  </si>
  <si>
    <t>82-655-103-003-15-13912</t>
  </si>
  <si>
    <t>3/4"</t>
  </si>
  <si>
    <t>Bepattintható műanyag csőrózsa,</t>
  </si>
  <si>
    <t>elhelyezve,</t>
  </si>
  <si>
    <t>82-657-931-050-15-13925</t>
  </si>
  <si>
    <t>50 mm</t>
  </si>
  <si>
    <t>szabályozó szelep, vörösöntvényből előbeállítással,</t>
  </si>
  <si>
    <t>fan-coil előremenő vezetékbe szerelve,</t>
  </si>
  <si>
    <t>IMI TA gyártmányú, TBV-C NF típusú</t>
  </si>
  <si>
    <t>mindkét oldalon belső menettel</t>
  </si>
  <si>
    <t>82-121-222-002-31-61121</t>
  </si>
  <si>
    <t>1/2"</t>
  </si>
  <si>
    <t>termoelektromos állítómű felszerelve,</t>
  </si>
  <si>
    <t>IMI TA gyártmányú, EMO  típusú, elektrotermikus</t>
  </si>
  <si>
    <t>82-652-112-011-31-51081</t>
  </si>
  <si>
    <t>EMO T NC 230 V</t>
  </si>
  <si>
    <t>Programozható szobatermosztát,</t>
  </si>
  <si>
    <t>7 napos programmal, digitális kijelzővel,</t>
  </si>
  <si>
    <t>felszerelve, (de az elektromos bekötés nélkül),</t>
  </si>
  <si>
    <t>[HONEYWELL gyártmányú,]</t>
  </si>
  <si>
    <t>82-382-101-001-26-11121</t>
  </si>
  <si>
    <t>[CM 707 típ., ]napi 4 kapcsolású</t>
  </si>
  <si>
    <t>Golyóscsap, sárgarézből nikkelezett kivitelben,</t>
  </si>
  <si>
    <t>teljes keresztmetszetű átömléssel</t>
  </si>
  <si>
    <t>alumínium karral, belső menettel</t>
  </si>
  <si>
    <t>82-121-202-002-31-63711</t>
  </si>
  <si>
    <t>1/2"                  107 60 04 sz.</t>
  </si>
  <si>
    <t>82-121-203-003-31-63711</t>
  </si>
  <si>
    <t>3/4"                  107 60 06 sz.</t>
  </si>
  <si>
    <t>82-121-204-004-31-63711</t>
  </si>
  <si>
    <t>1"                  107 60 08 sz.</t>
  </si>
  <si>
    <t>82-121-205-005-31-63711</t>
  </si>
  <si>
    <t>1 1/4"                  107 60 10 sz.</t>
  </si>
  <si>
    <t>82-121-206-006-31-63711</t>
  </si>
  <si>
    <t>1 1/2"                  107 60 12 sz.</t>
  </si>
  <si>
    <t>Kazántöltő és ürítőcsap,</t>
  </si>
  <si>
    <t>külső menetes csatlakozással, ellenanyával,</t>
  </si>
  <si>
    <t>öntömítő kivitelben, tömlővéges csavarzattal, zárósapkával,</t>
  </si>
  <si>
    <t>82-121-102-002-31-63731</t>
  </si>
  <si>
    <t>1/2"                  103 33 15 sz.</t>
  </si>
  <si>
    <t>Strangszabályozószelep,</t>
  </si>
  <si>
    <t>mindkét végén belső menettel,</t>
  </si>
  <si>
    <t>TOUR &amp; ANDERSSON "STAD" típusú, - PN 20</t>
  </si>
  <si>
    <t>82-121-223-003-33-61121</t>
  </si>
  <si>
    <t>Fűtés-, klíma-, hűtéstechnika</t>
  </si>
  <si>
    <t>nedvestengelyű</t>
  </si>
  <si>
    <t>nagyhatásfokú szabályozott szivattyú, menetes vagy karimás kötéssel,</t>
  </si>
  <si>
    <t>egyes szivattyúk,</t>
  </si>
  <si>
    <t>DN 15-25</t>
  </si>
  <si>
    <t>82-008-1719532</t>
  </si>
  <si>
    <t>Wilo-Stratos 25/1-6 nedvestengelyű keringető szivattyú, DN 25, menetes csatlakozással, A-energiaosztály, PN6/10, 1~230V</t>
  </si>
  <si>
    <t>Épületgépészeti csővezeték hőszigetelése csőhéjjal, csővégek és</t>
  </si>
  <si>
    <t>egyéb illesztési helyek ragasztásással vagy meleglevegős</t>
  </si>
  <si>
    <t>hegesztéssel, vagy öntapadó szalaggal történő lezárásával,</t>
  </si>
  <si>
    <t>POLIFOAM  típus, nehezen éghető,</t>
  </si>
  <si>
    <t>anyaga: polietilén hab</t>
  </si>
  <si>
    <t>Épületgépészeti csővezeték hőszigetelése, előhasított vagy felhasítható</t>
  </si>
  <si>
    <t>csőhéjjal, csővégek és egyéb illesztési helyek ragasztásával</t>
  </si>
  <si>
    <t>és/vagy öntapadó PVC szalaggal történő lezárásával,</t>
  </si>
  <si>
    <t>TUBOLIT-DG jelű,</t>
  </si>
  <si>
    <t>anyaga: polietilén</t>
  </si>
  <si>
    <t>9 mm vastag</t>
  </si>
  <si>
    <t>48-830-011-018-59-85510</t>
  </si>
  <si>
    <t>18 mm átm. csővezetékre</t>
  </si>
  <si>
    <t>48-830-011-022-59-85510</t>
  </si>
  <si>
    <t>22 mm átm. csővezetékre</t>
  </si>
  <si>
    <t>48-830-011-028-59-85510</t>
  </si>
  <si>
    <t>28 mm átm. csővezetékre</t>
  </si>
  <si>
    <t>48-830-011-035-59-85510</t>
  </si>
  <si>
    <t>35 mm átm. csővezetékre</t>
  </si>
  <si>
    <t>20 mm vastag</t>
  </si>
  <si>
    <t>48-830-011-028-59-85530</t>
  </si>
  <si>
    <t>48-830-011-035-59-85530</t>
  </si>
  <si>
    <t>Visszacsapószelep, vörösöntvényből,</t>
  </si>
  <si>
    <t>belső menettel, VITON tömítéssel, felszerelve,</t>
  </si>
  <si>
    <t>82-121-204-004-31-63411</t>
  </si>
  <si>
    <t>1"                  107 20 08 sz.</t>
  </si>
  <si>
    <t>Gumimembrános zárt tágulási tartály,</t>
  </si>
  <si>
    <t>gyári tatozékokkal, felszerelve.</t>
  </si>
  <si>
    <t>82-461-104-150-76-75111</t>
  </si>
  <si>
    <t>REFLEX NG50</t>
  </si>
  <si>
    <t>avatatlan elzárás ellen biztosított tartálycsatlakozó</t>
  </si>
  <si>
    <t>belső menettel, felszerelve,</t>
  </si>
  <si>
    <t>82-121-203-003-01-27111</t>
  </si>
  <si>
    <t>Automata légtelenítő,</t>
  </si>
  <si>
    <t>[FLAMCO Flexvent típusú,]</t>
  </si>
  <si>
    <t>82-121-102-006-72-22211</t>
  </si>
  <si>
    <t>1/2"                      [27740]</t>
  </si>
  <si>
    <t>Biztonsági szelep hűtő- és fűtőberendezésekhez,</t>
  </si>
  <si>
    <t>[FLAMCO Prescor típusú,]</t>
  </si>
  <si>
    <t>82-121-223-005-72-13121</t>
  </si>
  <si>
    <t>170 - 3/4"- 2,5 bar [27026]</t>
  </si>
  <si>
    <t>Védőszerelvényes ipari hőmérő,</t>
  </si>
  <si>
    <t>eloxált fémtokkal, felszerelve.</t>
  </si>
  <si>
    <t>0-160°C mérési határok között,</t>
  </si>
  <si>
    <t>LOMBIK gyártmányú</t>
  </si>
  <si>
    <t>160 mm bemerülő hosszal</t>
  </si>
  <si>
    <t>82-552-111-001-83-81102</t>
  </si>
  <si>
    <t>kis  egyenes  MSZ 11212</t>
  </si>
  <si>
    <t>Átmeneti darab hőmérőhöz, sárgarézből,</t>
  </si>
  <si>
    <t>82-552-111-002-83-81111</t>
  </si>
  <si>
    <t>M 20  -  1/2"</t>
  </si>
  <si>
    <t>Hőmérőcsonk,</t>
  </si>
  <si>
    <t>CSŐSZER F-11 típusnak megfelelő</t>
  </si>
  <si>
    <t>köracélból esztergálva</t>
  </si>
  <si>
    <t>82-552-000-001-84-81122</t>
  </si>
  <si>
    <t>M 20</t>
  </si>
  <si>
    <t>Feszmérő alumínium házban,</t>
  </si>
  <si>
    <t>fém burkolattal, a maximális üzemnyomást jelző mutatóval,</t>
  </si>
  <si>
    <t>1/2"-os alsó csatlakozással, felszerelve,</t>
  </si>
  <si>
    <t>0- 4 bar mérési határok között</t>
  </si>
  <si>
    <t>82-552-111-010-81-81201</t>
  </si>
  <si>
    <t>DN 100</t>
  </si>
  <si>
    <t>Feszmérőcsonk acélcsőből,</t>
  </si>
  <si>
    <t>csatlakozó karmantyúval, hegesztett kivitelben,</t>
  </si>
  <si>
    <t>CSŐSZER F-5 típusnak megfelelő</t>
  </si>
  <si>
    <t>82-552-000-002-84-81222</t>
  </si>
  <si>
    <t>Hőmérő, felszerelve,</t>
  </si>
  <si>
    <t>PLAN típusú, precíziós</t>
  </si>
  <si>
    <t>hátsó csatlakozású</t>
  </si>
  <si>
    <t>82-552-111-023-86-81113</t>
  </si>
  <si>
    <t>átm.  63/100- 120°C</t>
  </si>
  <si>
    <t>Kompakt hőfogyasztásmérő,</t>
  </si>
  <si>
    <t>telepes tápellátással, integrált ultrahangos átfolyásmérővel,</t>
  </si>
  <si>
    <t>l=1,5 m jelvezetékkel, optikai adatkimenetellel,</t>
  </si>
  <si>
    <t>direkt merülésű, vagy védőhüvelyes kivitelű Pt 500 érzékelőpárral,</t>
  </si>
  <si>
    <t>1,5 m-es kábellel, rozsdamentes acél védőhüvellyel,</t>
  </si>
  <si>
    <t>hitelesítve, felszerelve,</t>
  </si>
  <si>
    <t>82-114-102-211-04-15131</t>
  </si>
  <si>
    <t>DANFOSS SONOMETER30  Q=0,6 m3/h DN15 187F3001-M BUS</t>
  </si>
  <si>
    <t>Fűtésszerelési munkák próbái,</t>
  </si>
  <si>
    <t>fűtési vezetékrendszer nyomáspróbája</t>
  </si>
  <si>
    <t>82-999-211-001</t>
  </si>
  <si>
    <t>klt</t>
  </si>
  <si>
    <t>próbafűtés, radiátorok beszabályozása</t>
  </si>
  <si>
    <t>82-999-224-004</t>
  </si>
  <si>
    <t>69.781-139.560 W telj.-ig</t>
  </si>
  <si>
    <t>kazánok,illetve hőközpont beüzemelése</t>
  </si>
  <si>
    <t>82-999-234-004</t>
  </si>
  <si>
    <t>Víz - Csatorna szerelés</t>
  </si>
  <si>
    <t>Gödöllő</t>
  </si>
  <si>
    <t>Munkaárok földkiemelése közművesített területen. Kézi erővel,</t>
  </si>
  <si>
    <t>bármely konzisztenciájú talajban. A kitermelt föld depóniába</t>
  </si>
  <si>
    <t>vagy járműre rakásával</t>
  </si>
  <si>
    <t>dúcolás nélkül</t>
  </si>
  <si>
    <t>2,0 m2 szelvényig</t>
  </si>
  <si>
    <t>21-315-001</t>
  </si>
  <si>
    <t>I-II. osztályú talajban</t>
  </si>
  <si>
    <t>m3</t>
  </si>
  <si>
    <t>Földvisszatöltés munkagödörbe, vagy munkaárokba, tömörítés</t>
  </si>
  <si>
    <t>nélkül, réteges elterítéssel, I-IV osztályú talajban</t>
  </si>
  <si>
    <t>kézi erővel, az anyag súlypontja karoláson belül</t>
  </si>
  <si>
    <t>építmény (épületalap, műtárgy,  vezeték) felett és mellett</t>
  </si>
  <si>
    <t>21-319-001</t>
  </si>
  <si>
    <t>50 cm vastagságig</t>
  </si>
  <si>
    <t>gépi erővel, az anyag súlypontja 10,0 m-en belül,</t>
  </si>
  <si>
    <t>építményt (épületalap, műtárgy, vezeték) környező</t>
  </si>
  <si>
    <t>21-319-003</t>
  </si>
  <si>
    <t>50 cm-en túli szelvényrészben</t>
  </si>
  <si>
    <t>Tömörítés bármely tömörítési osztályban, gépi erővel</t>
  </si>
  <si>
    <t>vezeték felett és mellett</t>
  </si>
  <si>
    <t>21-810-011</t>
  </si>
  <si>
    <t>85% tömörségi fokra</t>
  </si>
  <si>
    <t>Műanyag nyomócső földárokba szerelve, földmunka költsége</t>
  </si>
  <si>
    <t>nélkül, hegesztett kötésekkel</t>
  </si>
  <si>
    <t>WAVIN gyártmány</t>
  </si>
  <si>
    <t>PE víznyomócső,  PE 100 anyagú</t>
  </si>
  <si>
    <t>ISO 4427, MSz EN 12201</t>
  </si>
  <si>
    <t>SDR 11</t>
  </si>
  <si>
    <t>54-331-006-050-06-31622</t>
  </si>
  <si>
    <t>40x 3.7 mm   P04011VT</t>
  </si>
  <si>
    <t>54-331-007-060-06-31622</t>
  </si>
  <si>
    <t>50x 4.6 mm   P05011VT</t>
  </si>
  <si>
    <t>54-331-008-070-06-31622</t>
  </si>
  <si>
    <t>63x 5.8 mm   P06311VT</t>
  </si>
  <si>
    <t>Köpenycsöves, hőszigetelt flexibilis ivóvíz vezeték</t>
  </si>
  <si>
    <t>toldóhüvelyes csőkötésekkel, összekötő karmantyúkkal,</t>
  </si>
  <si>
    <t>földárokba szerelve, de a földmunka költsége nélkül,</t>
  </si>
  <si>
    <t>REHAU gyártmány,</t>
  </si>
  <si>
    <t>INSULPEX-szaniter ivóvíz vezeték cső</t>
  </si>
  <si>
    <t>DIN 16892/93 szerinti polietilén (PE-Xa) haszoncsővel,</t>
  </si>
  <si>
    <t>polietilén köpenycsővel, a két cső között poliuretán hab</t>
  </si>
  <si>
    <t>szigeteléssel,</t>
  </si>
  <si>
    <t>SDR 7,4</t>
  </si>
  <si>
    <t>1 haszoncsővel, UNO cső</t>
  </si>
  <si>
    <t>54-264-004-025-10-01000</t>
  </si>
  <si>
    <t>25x3,5/ 75 mm     239472-900</t>
  </si>
  <si>
    <t>54-264-005-032-10-01000</t>
  </si>
  <si>
    <t>32x4,4/ 75 mm     239482-900</t>
  </si>
  <si>
    <t>Menetes-toldóhüvelyes csatlakozó idom köpenycsöves,</t>
  </si>
  <si>
    <t>hőszigetelt ivóvíz vezetékek és idomai összekötésére,</t>
  </si>
  <si>
    <t>csatlakozó idom sárgarézből DIN EN 12164-12168 szerint,</t>
  </si>
  <si>
    <t>külső menetes</t>
  </si>
  <si>
    <t>54-276-004-027-10-02052</t>
  </si>
  <si>
    <t>25x 3,5/    1"     257336-002</t>
  </si>
  <si>
    <t>54-276-005-033-10-02052</t>
  </si>
  <si>
    <t>32x 4,4/    1"     139051-002</t>
  </si>
  <si>
    <t>Zárósapka köpenycsöves, hőszigetelt műanyag</t>
  </si>
  <si>
    <t>csövek lezárásához,</t>
  </si>
  <si>
    <t>INSULPEX zárósapka vakon végződő csővezetékekhez</t>
  </si>
  <si>
    <t>54-284-010-090-10-07400</t>
  </si>
  <si>
    <t>90 mm-es köpenycsőhöz     224955-900</t>
  </si>
  <si>
    <t>Műanyag nyomócsőidom földárokba szerelve,</t>
  </si>
  <si>
    <t>földmunka költsége nélkül, hegesztett kötésekkel</t>
  </si>
  <si>
    <t>PE-acél összekötőidom</t>
  </si>
  <si>
    <t>MSZ 7908</t>
  </si>
  <si>
    <t>horganyzott menetes</t>
  </si>
  <si>
    <t>54-336-006-055-06-32383</t>
  </si>
  <si>
    <t>átm.  40/5/4"   SBX 0401</t>
  </si>
  <si>
    <t>54-336-007-066-06-32383</t>
  </si>
  <si>
    <t>átm.  50/6/4"   SBX 0501</t>
  </si>
  <si>
    <t>54-336-008-087-06-32383</t>
  </si>
  <si>
    <t>átm.  63/  2"   SBX 0631</t>
  </si>
  <si>
    <t>Rozsdamentes nemesacél ivóvíz nyomóvezeték,</t>
  </si>
  <si>
    <t>préskötéses oldhatatlan kötésekkel, szakaszos nyomáspróbával,</t>
  </si>
  <si>
    <t>szabadon, horonyba vagy padlócsatornába szerelve,</t>
  </si>
  <si>
    <t>csőidomokkal, bilincsekkel kompletten</t>
  </si>
  <si>
    <t>VIEGA-Sanpress 2203, 2203XL típusú</t>
  </si>
  <si>
    <t>81-714-022-015-61-71011</t>
  </si>
  <si>
    <t>átm. 15,0 x 1,0 mm         102036 sz.</t>
  </si>
  <si>
    <t>81-714-022-018-61-71011</t>
  </si>
  <si>
    <t>átm. 18,0 x 1,0 mm         289034 sz.</t>
  </si>
  <si>
    <t>81-714-023-022-61-71011</t>
  </si>
  <si>
    <t>átm. 22,0 x 1,2 mm         102708 sz.</t>
  </si>
  <si>
    <t>81-714-024-028-61-71011</t>
  </si>
  <si>
    <t>átm. 28,0 x 1,2 mm         104924 sz.</t>
  </si>
  <si>
    <t>81-714-025-035-61-71011</t>
  </si>
  <si>
    <t>átm. 35,0 x 1,5 mm         108588 sz.</t>
  </si>
  <si>
    <t>81-714-026-042-61-71011</t>
  </si>
  <si>
    <t>átm. 42,0 x 1,5 mm         113001 sz.</t>
  </si>
  <si>
    <t>81-714-027-054-61-71011</t>
  </si>
  <si>
    <t>átm. 54,0 x 1,5 mm         193676 sz.</t>
  </si>
  <si>
    <t>81-515-006-040-44-42014</t>
  </si>
  <si>
    <t>átm. 40 x 5,5 mm           130410 sz.</t>
  </si>
  <si>
    <t>Műanyag nyomócsővezeték,</t>
  </si>
  <si>
    <t>ragasztott kötésekkel, szakaszos nyomáspróbával.</t>
  </si>
  <si>
    <t>Anyaga: PVC, MSZ 8000-5:1982,</t>
  </si>
  <si>
    <t>PIPELIFE típusú</t>
  </si>
  <si>
    <t>tartószerkezettel, műanyag idomokkal</t>
  </si>
  <si>
    <t>81-131-104-032-01-01011</t>
  </si>
  <si>
    <t>átm. 32 x 1,6 mm</t>
  </si>
  <si>
    <t>Tokos lefolyóvezeték műanyagból,</t>
  </si>
  <si>
    <t>gumigyűrűs kötésekkel, szakaszos tömörségi próbával.</t>
  </si>
  <si>
    <t>Anyaga: PVC , MSZ 8000-4:1981</t>
  </si>
  <si>
    <t>Nyomásfokozat: P1,</t>
  </si>
  <si>
    <t>tartószerkezetekkel, műanyag csőidomokkal</t>
  </si>
  <si>
    <t>81-231-104-032-01-91011</t>
  </si>
  <si>
    <t>átm. 32 x 1,8 mm</t>
  </si>
  <si>
    <t>81-231-105-040-01-91011</t>
  </si>
  <si>
    <t>átm. 40 x 1,8 mm</t>
  </si>
  <si>
    <t>81-231-106-050-01-91011</t>
  </si>
  <si>
    <t>átm. 50 x 1,8 mm</t>
  </si>
  <si>
    <t>81-231-107-063-01-91011</t>
  </si>
  <si>
    <t>átm. 63 x 1,8 mm</t>
  </si>
  <si>
    <t>81-231-110-110-01-91011</t>
  </si>
  <si>
    <t>átm.110 x 2,2 mm</t>
  </si>
  <si>
    <t>gumigyűrűs kötésekkel, szakaszos tömörségi próbával,</t>
  </si>
  <si>
    <t>csőidomokkal és csőtartókkal együtt.</t>
  </si>
  <si>
    <t>Anyaga: PVC-KG,</t>
  </si>
  <si>
    <t>81-241-110-110-01-92011</t>
  </si>
  <si>
    <t>átm. 110 x 3,00 mm</t>
  </si>
  <si>
    <t>81-241-111-125-01-92011</t>
  </si>
  <si>
    <t>átm. 125 x 3,00 mm</t>
  </si>
  <si>
    <t>1"</t>
  </si>
  <si>
    <t>1 1/4"</t>
  </si>
  <si>
    <t>1 1/2"</t>
  </si>
  <si>
    <t>82-121-207-007-31-63711</t>
  </si>
  <si>
    <t>2"</t>
  </si>
  <si>
    <t>82-121-206-006-31-63411</t>
  </si>
  <si>
    <t>1 1/2"-lábszelep</t>
  </si>
  <si>
    <t>82-121-207-007-31-63411</t>
  </si>
  <si>
    <t>Biztonsági szelep, sárgarézből,</t>
  </si>
  <si>
    <t>zárt fűtőberendezésekhez, felszerelve,</t>
  </si>
  <si>
    <t>6,0 bar lefúvató nyomásra</t>
  </si>
  <si>
    <t>82-121-225-345-31-63621</t>
  </si>
  <si>
    <t>1"-1 1/4"</t>
  </si>
  <si>
    <t>légbeszívó szelep, belső menettel</t>
  </si>
  <si>
    <t>termosztatikus cirkulációs szelep</t>
  </si>
  <si>
    <t>TOUR &amp; ANDERSSON "TA THERM" típusú, - PN 20</t>
  </si>
  <si>
    <t>82-121-222-002-33-61121</t>
  </si>
  <si>
    <t>szerelődoboz falsík alá cirkulációs szelep részére</t>
  </si>
  <si>
    <t>K-tétel</t>
  </si>
  <si>
    <t>300x300</t>
  </si>
  <si>
    <t>Csepegtetőtölcsér bűzelzáróval, műanyagból,</t>
  </si>
  <si>
    <t>kiszáradás esetére kiegészítő bűzelzáróval,</t>
  </si>
  <si>
    <t>felszerelve.</t>
  </si>
  <si>
    <t>Anyaga: polipropilén,</t>
  </si>
  <si>
    <t>HL-21 jelű</t>
  </si>
  <si>
    <t>82-281-051-001-41-31031</t>
  </si>
  <si>
    <t>légkezelő kondenzszifon</t>
  </si>
  <si>
    <t>elhelyezése, bekötése</t>
  </si>
  <si>
    <t>HL-136.3 C jelű</t>
  </si>
  <si>
    <t>82-281-075-005-41-31231</t>
  </si>
  <si>
    <t>DN40</t>
  </si>
  <si>
    <t>Padlóbűzelzáró habfogó úszóval, műanyagból,</t>
  </si>
  <si>
    <t>140x140 mm-es rozsdamentes lefolyóráccsal,</t>
  </si>
  <si>
    <t>DN 40/50 lefolyó és DN 50 kifolyócsonkkal, felszerelve.</t>
  </si>
  <si>
    <t>Anyaga: polietilén,</t>
  </si>
  <si>
    <t>HL-300 jelű</t>
  </si>
  <si>
    <t>82-282-112-001-41-32111</t>
  </si>
  <si>
    <t>HL-310 Npr jelű</t>
  </si>
  <si>
    <t>HL nagy padlóösszefolyó</t>
  </si>
  <si>
    <t>HL606SW/1</t>
  </si>
  <si>
    <t>Légbeszívó, műanyagból,</t>
  </si>
  <si>
    <t>HL típusú</t>
  </si>
  <si>
    <t>82-282-807-070-41-32811</t>
  </si>
  <si>
    <t>DN  100  (HL-900n jelű)</t>
  </si>
  <si>
    <t>Falikút acéllemezből, kívül-belül fehérre tűzzománcozva,</t>
  </si>
  <si>
    <t>egy vagy két csaplyukkal, felszerelve,</t>
  </si>
  <si>
    <t>82-202-111-001-01-10511</t>
  </si>
  <si>
    <t>rövid hátfal</t>
  </si>
  <si>
    <t>Kifolyószelep,</t>
  </si>
  <si>
    <t>sárgarézből, krómozott kiviteben, sárgaréz falirózsával,</t>
  </si>
  <si>
    <t>MOFÉM  típusú</t>
  </si>
  <si>
    <t>tömlővéggel, légbeszívóval</t>
  </si>
  <si>
    <t>82-252-202-002-31-42213</t>
  </si>
  <si>
    <t>162-0007-00  1/2"</t>
  </si>
  <si>
    <t>Csempeszelep,</t>
  </si>
  <si>
    <t>sárgarézből, krómozott takarótárcsával,</t>
  </si>
  <si>
    <t>[MOFÉM típusú,]</t>
  </si>
  <si>
    <t>82-252-232-001-24-12951</t>
  </si>
  <si>
    <t>1/2" [164-0014-00]</t>
  </si>
  <si>
    <t>Csőszifon műanyagból (PP),</t>
  </si>
  <si>
    <t>függőlegesen állítható összekötőcsővel,</t>
  </si>
  <si>
    <t>gömbcsuklós kimeneti csatlakozóval,</t>
  </si>
  <si>
    <t>1 1/2"-os menetes csatlakozással,</t>
  </si>
  <si>
    <t>[HL100G jelű,]</t>
  </si>
  <si>
    <t>ÖNORM B 2511, EN 411 szerint</t>
  </si>
  <si>
    <t>82-281-081-040-41-00102</t>
  </si>
  <si>
    <t>PP DN40 [HL100G/40]</t>
  </si>
  <si>
    <t>Porcelán mosdó mozgáskorlátozottak részére,</t>
  </si>
  <si>
    <t>rögzítőelemmel, de csaptelep, leeresztő bűzelzáró nélkül,</t>
  </si>
  <si>
    <t>felszerelve</t>
  </si>
  <si>
    <t>82-241-111-201-55-51201</t>
  </si>
  <si>
    <t>[TH 400-I  típ. ]könyökpihentetővel</t>
  </si>
  <si>
    <t>Dönthető falitükör mozgáskorlátozottak részére,</t>
  </si>
  <si>
    <t>82-219-202-001-55-59201</t>
  </si>
  <si>
    <t>600x650 mm [TH350]</t>
  </si>
  <si>
    <t>Flexibilis bűzelzáró, mozgássérültek számára kialakított</t>
  </si>
  <si>
    <t>mosdóhoz, felszerelve</t>
  </si>
  <si>
    <t>Mosdócsaptelep mozgáskorlátozottak részére,</t>
  </si>
  <si>
    <t>hosszú (orvosi karral), hosszú lengő kifolyóval,</t>
  </si>
  <si>
    <t>álló kivitelben</t>
  </si>
  <si>
    <t>82-251-111-001-55-11115</t>
  </si>
  <si>
    <t>[LK5125CRI típ.]</t>
  </si>
  <si>
    <t>WC szerelőelem-állvány,</t>
  </si>
  <si>
    <t>porszórt felületű szerelőkerettel, fali WC részére,</t>
  </si>
  <si>
    <t>univerzális beépítési lehetőség hagyományos falazásnál vagy</t>
  </si>
  <si>
    <t>szárazépítésnél,</t>
  </si>
  <si>
    <t>3-6 literes vízöblítő tartállyal, de nyomólap nélkül,</t>
  </si>
  <si>
    <t>hangszigetelő készlettel, csatlakozó idomokkal, felszerelve,</t>
  </si>
  <si>
    <t>GEBERIT-DUOFIX típusú</t>
  </si>
  <si>
    <t>előlről működtethető vízöblítő tartállyal</t>
  </si>
  <si>
    <t>saválló nyomólappal</t>
  </si>
  <si>
    <t>82-231-031-001-21-91321</t>
  </si>
  <si>
    <t>Porcelán WC csésze mozgáskorlátozottak részére,</t>
  </si>
  <si>
    <t>padlón álló kivitelben, felszerelve,</t>
  </si>
  <si>
    <t>vízöblítés nélkül</t>
  </si>
  <si>
    <t>82-213-112-221-55-53211</t>
  </si>
  <si>
    <t>Duravit D-Code 222809</t>
  </si>
  <si>
    <t>WC ülőke tetővel, mozgáskorlátozottak részére,</t>
  </si>
  <si>
    <t>(felszerelési idő a WC csésze munkaidejében)</t>
  </si>
  <si>
    <t>82-213-000-001-55-53263</t>
  </si>
  <si>
    <t>kivágással [TH431I]</t>
  </si>
  <si>
    <t>Vízszintes kapaszkodó mozgáskorlátozottak részére,</t>
  </si>
  <si>
    <t>szinterezett acélból</t>
  </si>
  <si>
    <t>82-241-202-204-55-59921</t>
  </si>
  <si>
    <t>[THM- 60L jelű, ] 600 mm-es</t>
  </si>
  <si>
    <t>Függőleges kapaszkodó mozgáskorlátozottak részére,</t>
  </si>
  <si>
    <t>fali rögzitésű,</t>
  </si>
  <si>
    <t>82-241-202-116-55-59922</t>
  </si>
  <si>
    <t>[TH 300L típ. ]160 cm-es</t>
  </si>
  <si>
    <t>Fix kapaszkodó mozgáskorlátozottak részére,</t>
  </si>
  <si>
    <t>600 mm-es, felszerelve,</t>
  </si>
  <si>
    <t>szinterezett acélból, fehér színű</t>
  </si>
  <si>
    <t>82-241-202-102-55-59927</t>
  </si>
  <si>
    <t>[TH 602L típ. ]balos</t>
  </si>
  <si>
    <t>Állványra szerelt felhajtható kapaszkodó mozgáskorlátozottak</t>
  </si>
  <si>
    <t>részére, felszerelve,</t>
  </si>
  <si>
    <t>szinterezett acélból, fehérszínű</t>
  </si>
  <si>
    <t>82-241-202-101-55-59932</t>
  </si>
  <si>
    <t>[TH 650L típ. ]600 mm-es</t>
  </si>
  <si>
    <t>falra szerelt, szálcsiszolt rozsdamentes acél szemetessel egybeépített</t>
  </si>
  <si>
    <t>papírtörülköző- illetve folyékony szappan tartó és adagoló</t>
  </si>
  <si>
    <t>Típusa: pl. Franke CNS18/10 STRX 601</t>
  </si>
  <si>
    <t>szálcsiszolt rozsdamentes acél gurigás WC-papír adagoló illetve falra szerelt</t>
  </si>
  <si>
    <t>rozsdamentes acél WC-kefe tartó beépítése</t>
  </si>
  <si>
    <t>Franke CNS18/10 STRX 672 illetve Franke CNS18/10 STRX 687+ E-BS686</t>
  </si>
  <si>
    <t>szálcsiszolt koracél dupla ruhafogas</t>
  </si>
  <si>
    <t>Vandálbiztos  mosdó, termosztatikus keverővel,</t>
  </si>
  <si>
    <t>kompletten felszerelve,</t>
  </si>
  <si>
    <t>82-211-911-114-01-11104</t>
  </si>
  <si>
    <t>BSAU 02.TV</t>
  </si>
  <si>
    <t>Szaniter kerámia  mosdó, hideg-melegvízre,</t>
  </si>
  <si>
    <t>műanyag faliékekkel, csavarokkal,</t>
  </si>
  <si>
    <t>1 db MOFÉM leeresztőszelep nélküli csapteleppel</t>
  </si>
  <si>
    <t>2 db falikoronggal,</t>
  </si>
  <si>
    <t>2 db MOFÉM sarokszeleppel, nyomó összekötőcsővel,</t>
  </si>
  <si>
    <t>1 db MOFÉM leeresztőszelepes bűzelzáróval,</t>
  </si>
  <si>
    <t>[V&amp;B ALFÖLDI-Bázis típusú,]</t>
  </si>
  <si>
    <t>bűzelzáró takaróelem és mosdóláb nélkül,</t>
  </si>
  <si>
    <t>MOFÉM JUNIOR ECO 150-0021-00 sz. egykaros mosdócsapteleppel</t>
  </si>
  <si>
    <t>60x44 cm  fehér [419671]</t>
  </si>
  <si>
    <t>Vandál biztos WC szerelőelem-állvány,</t>
  </si>
  <si>
    <t>AZP BRNO BSAZ 5</t>
  </si>
  <si>
    <t>Vandálbiztos WC csésze, falra szerelhető kivitelben,</t>
  </si>
  <si>
    <t>előre beépített állványra szerelve, rögzítőkészlettel,</t>
  </si>
  <si>
    <t>(de a szerelőállvány ára nélkül), ülőkével, (de az ülőke ára nélkül),</t>
  </si>
  <si>
    <t>82-213-211-001-01-13371</t>
  </si>
  <si>
    <t>AZP BRNO BSNZ 01</t>
  </si>
  <si>
    <t>Szaniter kerámia WC csésze, padlóra szerelhető kivitelben</t>
  </si>
  <si>
    <t>a szükséges szerelési tartozékokkal, továbbá</t>
  </si>
  <si>
    <t>1 db műanyag öblítőtartállyal,</t>
  </si>
  <si>
    <t>1 db falikoronggal,</t>
  </si>
  <si>
    <t>1 db MOFÉM sarokszeleppel,</t>
  </si>
  <si>
    <t>1 db FIL-NOX flexibilis vízbekötőcsővel,</t>
  </si>
  <si>
    <t>1 db WC ülőkével,</t>
  </si>
  <si>
    <t>SANIT 930 sz. műanyag öblítőtartállyal,</t>
  </si>
  <si>
    <t>laposöblítésű kivitelben</t>
  </si>
  <si>
    <t>82-213-912-121-01-11328</t>
  </si>
  <si>
    <t>alsó  kifolyású,fehér  4004 00 01 sz.</t>
  </si>
  <si>
    <t>Vandálbiztos vizelde berendezés,</t>
  </si>
  <si>
    <t>automata intelligens öblitő rendszerrel</t>
  </si>
  <si>
    <t>82-214-911-111-01-13412</t>
  </si>
  <si>
    <t>AZP BRNO BSTP 01</t>
  </si>
  <si>
    <t>Szaniter kerámia vizelde berendezés,</t>
  </si>
  <si>
    <t>felerősítő dübelkészlettel, gumitömítésekkel,</t>
  </si>
  <si>
    <t>1 db szenzoros vizelde öblítővel,</t>
  </si>
  <si>
    <t>1 db MOFÉM 747/lh falikoronggal,</t>
  </si>
  <si>
    <t>1 db MOFÉM 3031 sz. bűzelzáróval,</t>
  </si>
  <si>
    <t>V&amp;B ALFÖLDI-Saval típusú,</t>
  </si>
  <si>
    <t>AZP BRNO AUP 2 szenzoros aut. öblítővel</t>
  </si>
  <si>
    <t>hátsó bekötésű</t>
  </si>
  <si>
    <t>fehér                  7051 59 01 sz.</t>
  </si>
  <si>
    <t>Zuhanyfolyóka szerelése,</t>
  </si>
  <si>
    <t>[MOFÉM JUNIOR ECO típusú,]</t>
  </si>
  <si>
    <t>82-251-711-002-24-11531</t>
  </si>
  <si>
    <t>Alcaplast APZ101-850 M 850 cm ...</t>
  </si>
  <si>
    <t>Alcaplast APZ101-1150 M 1150 cm ...</t>
  </si>
  <si>
    <t>Egykaros zuhanycsaptelep,</t>
  </si>
  <si>
    <t>sárgarézből, krómozott kivitelben, felszerelve,</t>
  </si>
  <si>
    <t>MOFÉM-Junior Eco típusú</t>
  </si>
  <si>
    <t>kézizuhannyal, forgatható fali zuhanytartóval</t>
  </si>
  <si>
    <t>82-251-711-002-01-11722</t>
  </si>
  <si>
    <t>153-0009-00</t>
  </si>
  <si>
    <t>Háztartási  mosogató acéllemezből, kívül belül fehérre zománcozva,</t>
  </si>
  <si>
    <t>gumiperemmel, lánctartóval, gyöngylánccal, műanyag dugóval,</t>
  </si>
  <si>
    <t>leeresztőszeleppel, bűzelzáróval,</t>
  </si>
  <si>
    <t>1 db MOFÉM fali mosogatócsapteleppel,</t>
  </si>
  <si>
    <t>2 db MOFÉM MSZ 179/747 lh. falikoronggal,</t>
  </si>
  <si>
    <t>bútorba szerelve,</t>
  </si>
  <si>
    <t>LAMPART típusú</t>
  </si>
  <si>
    <t>kétmedencés,</t>
  </si>
  <si>
    <t>MOFÉM-Junior 152-001-00 sz. egykaros csapteleppel</t>
  </si>
  <si>
    <t>82-201-922-111-01-10134</t>
  </si>
  <si>
    <t>KKC  típusú - szögletes kivitel</t>
  </si>
  <si>
    <t>Mosogatócsaptelep,</t>
  </si>
  <si>
    <t>sárgarézből, krómozott kivitelben, keramikus</t>
  </si>
  <si>
    <t>vezérlőegységgel, felszerelve,</t>
  </si>
  <si>
    <t>82-251-021-001-24-11552</t>
  </si>
  <si>
    <t>forgatható alsó  kifolyócsővel [152-0023-00]</t>
  </si>
  <si>
    <t>használati melegvíztároló</t>
  </si>
  <si>
    <t>csőkígyó nélküli</t>
  </si>
  <si>
    <t>tartály belső zománcozással ellátva, magnézium</t>
  </si>
  <si>
    <t>védőanóddal, hőmérővel, FCKW-mentes</t>
  </si>
  <si>
    <t>hőszigeteléssel, karimás nyílással ellenőrzésre</t>
  </si>
  <si>
    <t>és tisztításra, tartály 10 bar/95°C,</t>
  </si>
  <si>
    <t>82-451-204-999-77-13111</t>
  </si>
  <si>
    <t>200L</t>
  </si>
  <si>
    <t>Változó nyomású zárt tágulási tartály</t>
  </si>
  <si>
    <t>a DIN 1988 alá nem tartozó ivóvízrendszerek,</t>
  </si>
  <si>
    <t>valamint tűzivíz-, iparivíz- és padlófűtési</t>
  </si>
  <si>
    <t>rendszerek részére, korrózióvédelemmel</t>
  </si>
  <si>
    <t>ellátva, átöblítő és elzáró szerelvények nélkül,</t>
  </si>
  <si>
    <t>60 litertől cserélhető zsákmembránnal,</t>
  </si>
  <si>
    <t>4,0 bar légoldali előfeszítéssel, kék színben,</t>
  </si>
  <si>
    <t>[REFLEX "DE" típusú,]</t>
  </si>
  <si>
    <t>10 bar/70°C</t>
  </si>
  <si>
    <t>82-461-102-060-77-11103</t>
  </si>
  <si>
    <t>8 literes</t>
  </si>
  <si>
    <t>Visszamosatható ivóvíz finomszűrő, sárgarézből,</t>
  </si>
  <si>
    <t>ivóvízellátó rendszerbe építve,</t>
  </si>
  <si>
    <t>karimás csatlakozással,</t>
  </si>
  <si>
    <t>Honeywell gyártmányú,</t>
  </si>
  <si>
    <t>Öblítő automatikával Z11S-A</t>
  </si>
  <si>
    <t>szűrőbetét: 100 mikron</t>
  </si>
  <si>
    <t>82-783-107-007-31-63854</t>
  </si>
  <si>
    <t>F76S-FA  -  2˝</t>
  </si>
  <si>
    <t>Automatikus esővíz-hasznosító és friss víz utánpótló telep kompakt modul</t>
  </si>
  <si>
    <t>két csendes, önfelszívó, többfokozatú, vízszintes nagynyomású</t>
  </si>
  <si>
    <t>centrifugálszivattyú újszerű hidraulikus szívószakasszal. Szívó- és nyomóoldali</t>
  </si>
  <si>
    <t>golyóscsap szivattyúnként nyomóoldali gyűjtő csövezéssel. Utánpótló tartály</t>
  </si>
  <si>
    <t>(150 l) szükség szerinti friss víz utánpótlással, DIN 4807 szerinti membrános</t>
  </si>
  <si>
    <t>nyomástartó edénnyel (8 l) szintérzékelő elhelyezésével kompletten</t>
  </si>
  <si>
    <t>WILO AF 150-2 MC 305</t>
  </si>
  <si>
    <t>POLIFOAM  típus, csupasz, könnyen éghető,</t>
  </si>
  <si>
    <t>5 mm vastag</t>
  </si>
  <si>
    <t>48-830-011-016-21-88010</t>
  </si>
  <si>
    <t>16 mm átm. csővezetékre</t>
  </si>
  <si>
    <t>48-830-011-022-21-88010</t>
  </si>
  <si>
    <t>48-830-011-028-21-88010</t>
  </si>
  <si>
    <t>48-830-011-035-21-88010</t>
  </si>
  <si>
    <t>48-830-012-042-21-88020</t>
  </si>
  <si>
    <t>42 mm átm. csővezetékre</t>
  </si>
  <si>
    <t>48-830-012-042-59-85510</t>
  </si>
  <si>
    <t>48-830-012-054-59-85510</t>
  </si>
  <si>
    <t>54 mm átm. csővezetékre</t>
  </si>
  <si>
    <t>Szaniter kerámia piperetárgy,</t>
  </si>
  <si>
    <t>műanyag faliékekkel, csavarokkal, felszerelve,</t>
  </si>
  <si>
    <t>V&amp;B ALFÖLDI-Bázis típusú</t>
  </si>
  <si>
    <t>piperepolc</t>
  </si>
  <si>
    <t>82-219-101-005-01-11901</t>
  </si>
  <si>
    <t>fehér                  4679 00 01 sz.</t>
  </si>
  <si>
    <t>Fali tükör</t>
  </si>
  <si>
    <t>82-219-101-001-21-19102</t>
  </si>
  <si>
    <t>600×400 élfénycsiszolt</t>
  </si>
  <si>
    <t>WC papírtartó,</t>
  </si>
  <si>
    <t>faliékekkel, csavarokkal, felszerelve,</t>
  </si>
  <si>
    <t>RAMI Jumbó WC-papír tartó, inox, szálcsiszolt, 230mm-ig</t>
  </si>
  <si>
    <t>82-219-101-011-22-19331</t>
  </si>
  <si>
    <t>inox felülettel</t>
  </si>
  <si>
    <t>kéztörlő papír adagoló,</t>
  </si>
  <si>
    <t>RAMI  hajtogatott kéztörlő papír adagoló</t>
  </si>
  <si>
    <t>szappan adagoló,</t>
  </si>
  <si>
    <t>RAMI  szappanadagoló</t>
  </si>
  <si>
    <t>szálcsiszolt inox felülettel</t>
  </si>
  <si>
    <t>Törülközőtartó,</t>
  </si>
  <si>
    <t>műanyag faliékkel, csavarokkal, felszerelve,</t>
  </si>
  <si>
    <t>MERKAPT Granad Lonio típusú</t>
  </si>
  <si>
    <t>törölközőtartó rúd</t>
  </si>
  <si>
    <t>82-219-101-160-22-19352</t>
  </si>
  <si>
    <t>GLO 538140 60 cm egy soros</t>
  </si>
  <si>
    <t>folyékony szappan adagoló</t>
  </si>
  <si>
    <t>rozsdamentes</t>
  </si>
  <si>
    <t>AZP BRNO Z305</t>
  </si>
  <si>
    <t>toalettpapír adagoló</t>
  </si>
  <si>
    <t>AZP BRNO Z404</t>
  </si>
  <si>
    <t>kézszárító</t>
  </si>
  <si>
    <t>AZP BRNO Z253</t>
  </si>
  <si>
    <t>B-METERS vízmérő,</t>
  </si>
  <si>
    <t>sárgaréz hollandis csatlakozókkal,</t>
  </si>
  <si>
    <t>hitelesítve, víznyomóvezetékbe szerelve,</t>
  </si>
  <si>
    <t>82-113-103-133-02-11111</t>
  </si>
  <si>
    <t>GSD8RFM DN15</t>
  </si>
  <si>
    <t>82-113-104-204-02-11111</t>
  </si>
  <si>
    <t>GSD8RFM DN20</t>
  </si>
  <si>
    <t>M-BUS modul vízmérőhöz</t>
  </si>
  <si>
    <t>MB1-RFM</t>
  </si>
  <si>
    <t>Víz,- csatornaszerelési munkák próbái,</t>
  </si>
  <si>
    <t>vízvezetéki lefolyórendszer tömörségi próbája</t>
  </si>
  <si>
    <t>82-999-111-001</t>
  </si>
  <si>
    <t>vízvezetéki nyomórendszer nyomáspróbája</t>
  </si>
  <si>
    <t>82-999-111-002</t>
  </si>
  <si>
    <t>vezetékrendszer fertőtlenítése</t>
  </si>
  <si>
    <t>82-999-111-004</t>
  </si>
  <si>
    <t>Víz,- csatornaszerelési munkák átadás-átvételi</t>
  </si>
  <si>
    <t>eljárásával kapcsolatos költségek</t>
  </si>
  <si>
    <t>átadási dokumentáció készítés</t>
  </si>
  <si>
    <t>82-999-121-001</t>
  </si>
  <si>
    <t>átadási eljárás lefolytatása</t>
  </si>
  <si>
    <t>82-999-121-002</t>
  </si>
  <si>
    <t>kezelési utasítás készítés</t>
  </si>
  <si>
    <t>82-999-121-003</t>
  </si>
  <si>
    <t>kezelésre vonatkozó kioktatás</t>
  </si>
  <si>
    <t>82-999-121-004</t>
  </si>
  <si>
    <t>óra</t>
  </si>
  <si>
    <t>Szakvélemények, hatósági engedélyek beszerzésével</t>
  </si>
  <si>
    <t>kapcsolatos költségek,</t>
  </si>
  <si>
    <t>82-999-331-001</t>
  </si>
  <si>
    <t>ANTSZ negatív vízminta</t>
  </si>
  <si>
    <t>Spirálkorcolt könnyű, merev lemezcsővezeték,</t>
  </si>
  <si>
    <t>horganyzott acélszalagból,</t>
  </si>
  <si>
    <t>külön tételben kiírt tartószerkezetre szerelve,</t>
  </si>
  <si>
    <t>PANOL gyártmányú, SPIKO típusú, borda nélkül</t>
  </si>
  <si>
    <t>lemezvastagság: 0,50 mm</t>
  </si>
  <si>
    <t>83-111-001-008-01-11002</t>
  </si>
  <si>
    <t>NA   80</t>
  </si>
  <si>
    <t>83-111-001-010-01-11002</t>
  </si>
  <si>
    <t>NA  100</t>
  </si>
  <si>
    <t>83-111-002-012-01-11002</t>
  </si>
  <si>
    <t>NA  125</t>
  </si>
  <si>
    <t>83-111-002-016-01-11002</t>
  </si>
  <si>
    <t>NA  160</t>
  </si>
  <si>
    <t>83-111-003-020-01-11002</t>
  </si>
  <si>
    <t>NA  200</t>
  </si>
  <si>
    <t>90°-os könyökidom,</t>
  </si>
  <si>
    <t>horganyzott acéllemezből, kötésanyaggal,</t>
  </si>
  <si>
    <t>PANOL gyártmányú, VF-04 típusú</t>
  </si>
  <si>
    <t>83-113-021-008-01-11221</t>
  </si>
  <si>
    <t>83-113-021-010-01-11221</t>
  </si>
  <si>
    <t>83-113-022-012-01-11221</t>
  </si>
  <si>
    <t>83-113-022-016-01-11221</t>
  </si>
  <si>
    <t>83-113-023-020-01-11221</t>
  </si>
  <si>
    <t>45°-os könyökidom,</t>
  </si>
  <si>
    <t>PANOL gyártmányú, VF-05 típusú</t>
  </si>
  <si>
    <t>83-113-023-020-01-11222</t>
  </si>
  <si>
    <t>Elágazóidom,</t>
  </si>
  <si>
    <t>PANOL gyártmányú, VF-06 típusú</t>
  </si>
  <si>
    <t>ágon szűkített kivitelben</t>
  </si>
  <si>
    <t>83-113-032-042-01-11322</t>
  </si>
  <si>
    <t>NA  160/ 80/ 160</t>
  </si>
  <si>
    <t>83-113-032-022-01-11322</t>
  </si>
  <si>
    <t>NA  125/ 80/ 125</t>
  </si>
  <si>
    <t>NA  160/ 125/ 160</t>
  </si>
  <si>
    <t>83-113-033-062-01-11322</t>
  </si>
  <si>
    <t>NA  200/ 80/ 200</t>
  </si>
  <si>
    <t>Koncentrikus szűkítőidom,</t>
  </si>
  <si>
    <t>PANOL gyártmányú, VF-08 típusú</t>
  </si>
  <si>
    <t>83-113-022-043-01-11511</t>
  </si>
  <si>
    <t>NA  160/ 125</t>
  </si>
  <si>
    <t>83-113-022-021-01-11511</t>
  </si>
  <si>
    <t>NA  125/  80</t>
  </si>
  <si>
    <t>83-113-023-064-01-11511</t>
  </si>
  <si>
    <t>NA  200/ 160</t>
  </si>
  <si>
    <t>83-113-022-042-01-11511</t>
  </si>
  <si>
    <t>NA  160/ 80</t>
  </si>
  <si>
    <t>négyszög keresztmetszettel, tipizált kötésanyaggal,</t>
  </si>
  <si>
    <t>külön tételben kiírt tartószerkezetre felszerelve,</t>
  </si>
  <si>
    <t>PANOL gyártmányú, horganyzott acéllemezből, MEZ peremmel</t>
  </si>
  <si>
    <t>I. kivitelben</t>
  </si>
  <si>
    <t>m2</t>
  </si>
  <si>
    <t>csavarozással rögzíthető kivitelben,</t>
  </si>
  <si>
    <t>gumiba ágyazott orsós szelvényű lamellázattal,</t>
  </si>
  <si>
    <t>lemezcsatornára felszerelve,</t>
  </si>
  <si>
    <t>83-211-211-051-01-11211</t>
  </si>
  <si>
    <t>500 x 100 mm</t>
  </si>
  <si>
    <t>Axiális elszívó kisventilátor</t>
  </si>
  <si>
    <t>falon kívüli (oldalfalra, vagy mennyezetre)</t>
  </si>
  <si>
    <t>szerelésre, automatikus nyitó-záró szerkezettel</t>
  </si>
  <si>
    <t>(kivéve 300S, -R, -H típusokat), felszerelve,</t>
  </si>
  <si>
    <t>AIRVENT DECOR típusú</t>
  </si>
  <si>
    <t>83-521-211-005-51-10101</t>
  </si>
  <si>
    <t>DECOR-100 CH időrelé, higrosztát</t>
  </si>
  <si>
    <t>Félradiális csőventilátor</t>
  </si>
  <si>
    <t>tokos csőcsatlakozásra, motor tengelyére ékelt járókerékkel,</t>
  </si>
  <si>
    <t>AIRVENT TD típusú,</t>
  </si>
  <si>
    <t>1 fázisú (230 V 50 Hz) 2 fordulatú  motorral,</t>
  </si>
  <si>
    <t>időrelé nélkül</t>
  </si>
  <si>
    <t>83-521-111-012-51-11101</t>
  </si>
  <si>
    <t>TD  250/100</t>
  </si>
  <si>
    <t>83-521-111-015-51-11101</t>
  </si>
  <si>
    <t>TD  500/160</t>
  </si>
  <si>
    <t>tokos csatlakozásra, csőtűréssel, univerzális</t>
  </si>
  <si>
    <t>rezgéscsillapító szalagból, felszerelve,</t>
  </si>
  <si>
    <t>AIRVENT RPV típusú</t>
  </si>
  <si>
    <t>83-341-102-051-51-19123</t>
  </si>
  <si>
    <t>RPV 500</t>
  </si>
  <si>
    <t>Kör keresztmetszetű légcsatorna hálózatba építhető</t>
  </si>
  <si>
    <t>visszacsapó csappantyú, horganyzott acéllemezből készült</t>
  </si>
  <si>
    <t>házban, rúgóvisszatérítéses alumíniumból készült szeleplappal,</t>
  </si>
  <si>
    <t>AIRVENT CAR típusú</t>
  </si>
  <si>
    <t>83-231-111-010-21-21053</t>
  </si>
  <si>
    <t>CAR 100</t>
  </si>
  <si>
    <t>83-231-111-031-21-21053</t>
  </si>
  <si>
    <t>CAR 160</t>
  </si>
  <si>
    <t>Szabályozó pillangószelep kézi mozgatásra és rögzítésre</t>
  </si>
  <si>
    <t>alkalmas kivitelben, horganyzott acéllemez házban, horganyzott</t>
  </si>
  <si>
    <t>acéllemezből készült szeleptányérral, gumitömítéses csonkokkal</t>
  </si>
  <si>
    <t>tokos csatlakozásra, felszerelve,</t>
  </si>
  <si>
    <t>AIRVENT SP típusú</t>
  </si>
  <si>
    <t>83-232-111-025-21-22005</t>
  </si>
  <si>
    <t>SP 250</t>
  </si>
  <si>
    <t>Elszívó légszelep festett acéllemezből, központi menetes</t>
  </si>
  <si>
    <t>orsón mozgatható teljesen zárt szeleptányérral, ellenanyával,</t>
  </si>
  <si>
    <t>rúgóacélból készült rögzítőkörmökkel, felszerelve,</t>
  </si>
  <si>
    <t>AIRVENT KV típusú</t>
  </si>
  <si>
    <t>83-224-101-008-21-25231</t>
  </si>
  <si>
    <t>KV 080</t>
  </si>
  <si>
    <t>83-224-101-010-21-25231</t>
  </si>
  <si>
    <t>KV 100</t>
  </si>
  <si>
    <t>83-224-101-012-21-25231</t>
  </si>
  <si>
    <t>KV 125</t>
  </si>
  <si>
    <t>83-224-101-016-21-25231</t>
  </si>
  <si>
    <t>KV 160</t>
  </si>
  <si>
    <t>Vitorlavászon csőventilátorokhoz,</t>
  </si>
  <si>
    <t>Airvent Domekt CF-500 F-R 360m3/h; 150 Pa 230V</t>
  </si>
  <si>
    <t>82W+7,4 kW</t>
  </si>
  <si>
    <t>CF-500 F-R</t>
  </si>
  <si>
    <t>Airvent Domekt CF500 F-L  360m3/h ; 150 Pa 230V;82W+7,4 kW</t>
  </si>
  <si>
    <t>CF500 F-L</t>
  </si>
  <si>
    <t>Légcsatorna hálózat és tartozékainak üzempróbái</t>
  </si>
  <si>
    <t>és beszabályozása,</t>
  </si>
  <si>
    <t>vezetékrendszer tömörségi vizsgálata</t>
  </si>
  <si>
    <t>83-991-001-001</t>
  </si>
  <si>
    <t>szabályzó szerkezetek beszabályozása</t>
  </si>
  <si>
    <t>83-991-001-002</t>
  </si>
  <si>
    <t>légkezelő központok (klímák) üzempróbái és</t>
  </si>
  <si>
    <t>beszabályozása</t>
  </si>
  <si>
    <t>83-991-001-003</t>
  </si>
  <si>
    <t>a teljes légtechnikai rendszer beszabályozása</t>
  </si>
  <si>
    <t>és próbaüzeme</t>
  </si>
  <si>
    <t>83-991-001-004</t>
  </si>
  <si>
    <t>Légtechnikai szerelési munkák átadás-átvételi</t>
  </si>
  <si>
    <t>eljárásával kapcsolatos költségek,</t>
  </si>
  <si>
    <t>83-991-011-001</t>
  </si>
  <si>
    <t>83-991-011-002</t>
  </si>
  <si>
    <t>83-991-011-003</t>
  </si>
  <si>
    <t>kezeléssel kapcsolatos kioktatás</t>
  </si>
  <si>
    <t>83-991-011-004</t>
  </si>
  <si>
    <t>Korcolt lemezidom,</t>
  </si>
  <si>
    <t>83-132-111-011-01-41022</t>
  </si>
  <si>
    <t>0,60 mm vtg. lemezből</t>
  </si>
  <si>
    <t>AIRVENT CS S -</t>
  </si>
  <si>
    <t>Kétsoros aprólamellás rács acéllemezből+szabályozózsalu</t>
  </si>
  <si>
    <t>83-251-211-104-01-72111</t>
  </si>
  <si>
    <t>200 x  200 mm</t>
  </si>
  <si>
    <t>83-252-221-010-39-91221</t>
  </si>
  <si>
    <t>83-252-221-016-39-91221</t>
  </si>
  <si>
    <t xml:space="preserve">külső fali rács </t>
  </si>
  <si>
    <t>LINDAB VR200</t>
  </si>
  <si>
    <t>AIRVENT</t>
  </si>
  <si>
    <t>VR-100</t>
  </si>
  <si>
    <t>VR-160</t>
  </si>
  <si>
    <t>ANYAG ÖSSZESEN</t>
  </si>
  <si>
    <t>DÍJ ÖSSZESEN:</t>
  </si>
  <si>
    <t>MINDÖSSZESEN:</t>
  </si>
  <si>
    <t>Költségvetési Főösszesítő</t>
  </si>
  <si>
    <t>Árforma: szabad</t>
  </si>
  <si>
    <t>számítógépes programmal ÉMIR szerint</t>
  </si>
  <si>
    <t>Építmény megnevezése:</t>
  </si>
  <si>
    <t>ANYAG:</t>
  </si>
  <si>
    <t>DÍJ:</t>
  </si>
  <si>
    <t>Központi fûtés szerelés</t>
  </si>
  <si>
    <t>Szellõzés szerelés</t>
  </si>
  <si>
    <t>Összesen:</t>
  </si>
  <si>
    <t>Anyag+díj összesen:</t>
  </si>
  <si>
    <t>ÁFA: 27.00 %</t>
  </si>
  <si>
    <t>Mindösszesen:</t>
  </si>
  <si>
    <t xml:space="preserve"> Fekete András</t>
  </si>
  <si>
    <t>Nyíregyháza 2017 július</t>
  </si>
  <si>
    <t xml:space="preserve">Gödöllő Szabadság tér rendezése </t>
  </si>
  <si>
    <t>Városháza bontása-Kiszolgáló épület építése</t>
  </si>
  <si>
    <t>Mukadíj</t>
  </si>
  <si>
    <t>Munkadíj</t>
  </si>
  <si>
    <t>xMunkadíj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</si>
</sst>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3" xfId="0" applyFont="1" applyBorder="1"/>
    <xf numFmtId="0" fontId="3" fillId="0" borderId="0" xfId="0" applyFont="1" applyBorder="1"/>
    <xf numFmtId="0" fontId="3" fillId="0" borderId="1" xfId="0" applyFont="1" applyBorder="1"/>
    <xf numFmtId="0" fontId="4" fillId="0" borderId="0" xfId="0" applyFont="1"/>
    <xf numFmtId="0" fontId="3" fillId="0" borderId="0" xfId="0" applyFont="1" applyAlignment="1">
      <alignment vertical="top"/>
    </xf>
    <xf numFmtId="1" fontId="2" fillId="0" borderId="0" xfId="0" applyNumberFormat="1" applyFont="1"/>
    <xf numFmtId="1" fontId="3" fillId="0" borderId="0" xfId="0" applyNumberFormat="1" applyFont="1"/>
    <xf numFmtId="1" fontId="3" fillId="0" borderId="3" xfId="0" applyNumberFormat="1" applyFont="1" applyBorder="1"/>
    <xf numFmtId="1" fontId="3" fillId="0" borderId="0" xfId="0" applyNumberFormat="1" applyFont="1" applyBorder="1"/>
    <xf numFmtId="1" fontId="3" fillId="0" borderId="1" xfId="0" applyNumberFormat="1" applyFont="1" applyBorder="1"/>
    <xf numFmtId="0" fontId="6" fillId="0" borderId="0" xfId="0" applyFont="1"/>
    <xf numFmtId="0" fontId="0" fillId="0" borderId="0" xfId="0" applyAlignment="1">
      <alignment horizontal="right"/>
    </xf>
    <xf numFmtId="0" fontId="0" fillId="0" borderId="4" xfId="0" applyBorder="1"/>
    <xf numFmtId="3" fontId="0" fillId="0" borderId="3" xfId="0" applyNumberFormat="1" applyBorder="1"/>
    <xf numFmtId="3" fontId="0" fillId="0" borderId="5" xfId="0" applyNumberFormat="1" applyBorder="1"/>
    <xf numFmtId="0" fontId="0" fillId="0" borderId="6" xfId="0" applyBorder="1"/>
    <xf numFmtId="3" fontId="0" fillId="0" borderId="0" xfId="0" applyNumberFormat="1" applyBorder="1"/>
    <xf numFmtId="3" fontId="0" fillId="0" borderId="7" xfId="0" applyNumberFormat="1" applyBorder="1"/>
    <xf numFmtId="0" fontId="0" fillId="0" borderId="8" xfId="0" applyBorder="1"/>
    <xf numFmtId="3" fontId="0" fillId="0" borderId="1" xfId="0" applyNumberFormat="1" applyBorder="1"/>
    <xf numFmtId="3" fontId="0" fillId="0" borderId="9" xfId="0" applyNumberFormat="1" applyBorder="1"/>
    <xf numFmtId="3" fontId="0" fillId="0" borderId="0" xfId="0" applyNumberFormat="1"/>
    <xf numFmtId="0" fontId="0" fillId="0" borderId="10" xfId="0" applyBorder="1"/>
    <xf numFmtId="3" fontId="0" fillId="0" borderId="2" xfId="0" applyNumberFormat="1" applyBorder="1"/>
    <xf numFmtId="3" fontId="0" fillId="0" borderId="11" xfId="0" applyNumberFormat="1" applyBorder="1"/>
    <xf numFmtId="0" fontId="0" fillId="0" borderId="2" xfId="0" applyBorder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5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"/>
  <sheetViews>
    <sheetView tabSelected="1" zoomScaleNormal="100" workbookViewId="0">
      <selection activeCell="C18" sqref="C18"/>
    </sheetView>
  </sheetViews>
  <sheetFormatPr defaultRowHeight="15"/>
  <cols>
    <col min="1" max="1" width="46.85546875" bestFit="1" customWidth="1"/>
    <col min="2" max="3" width="19.5703125" customWidth="1"/>
  </cols>
  <sheetData>
    <row r="1" spans="1:3" ht="21">
      <c r="A1" s="32" t="s">
        <v>829</v>
      </c>
      <c r="B1" s="32"/>
      <c r="C1" s="32"/>
    </row>
    <row r="4" spans="1:3">
      <c r="A4" s="14" t="s">
        <v>830</v>
      </c>
    </row>
    <row r="5" spans="1:3">
      <c r="A5" s="14" t="s">
        <v>831</v>
      </c>
    </row>
    <row r="7" spans="1:3">
      <c r="A7" s="1" t="s">
        <v>832</v>
      </c>
    </row>
    <row r="8" spans="1:3" ht="18.75">
      <c r="A8" s="31" t="s">
        <v>843</v>
      </c>
    </row>
    <row r="9" spans="1:3" ht="18.75">
      <c r="A9" s="31" t="s">
        <v>844</v>
      </c>
    </row>
    <row r="11" spans="1:3">
      <c r="B11" s="15" t="s">
        <v>833</v>
      </c>
      <c r="C11" s="15" t="s">
        <v>834</v>
      </c>
    </row>
    <row r="12" spans="1:3">
      <c r="A12" s="16" t="s">
        <v>252</v>
      </c>
      <c r="B12" s="17">
        <f>SUM('Víz - Csatorna szerelés'!I435)</f>
        <v>0</v>
      </c>
      <c r="C12" s="18">
        <f>SUM('Víz - Csatorna szerelés'!I436)</f>
        <v>0</v>
      </c>
    </row>
    <row r="13" spans="1:3">
      <c r="A13" s="19" t="s">
        <v>835</v>
      </c>
      <c r="B13" s="20">
        <f>SUM('Központi fűtés szerelés'!I251)</f>
        <v>0</v>
      </c>
      <c r="C13" s="21">
        <f>SUM('Központi fűtés szerelés'!I252)</f>
        <v>0</v>
      </c>
    </row>
    <row r="14" spans="1:3">
      <c r="A14" s="22" t="s">
        <v>836</v>
      </c>
      <c r="B14" s="23">
        <f>SUM(Szellőzés!I136)</f>
        <v>0</v>
      </c>
      <c r="C14" s="24">
        <f>SUM(Szellőzés!I137)</f>
        <v>0</v>
      </c>
    </row>
    <row r="15" spans="1:3">
      <c r="B15" s="25"/>
      <c r="C15" s="25"/>
    </row>
    <row r="16" spans="1:3">
      <c r="A16" s="26" t="s">
        <v>837</v>
      </c>
      <c r="B16" s="27">
        <f>SUM(B12:B15)</f>
        <v>0</v>
      </c>
      <c r="C16" s="28">
        <f>SUM(C12:C15)</f>
        <v>0</v>
      </c>
    </row>
    <row r="18" spans="1:3">
      <c r="A18" s="26" t="s">
        <v>838</v>
      </c>
      <c r="B18" s="29"/>
      <c r="C18" s="28">
        <f>SUM(B16:C16)</f>
        <v>0</v>
      </c>
    </row>
    <row r="20" spans="1:3">
      <c r="A20" s="26" t="s">
        <v>839</v>
      </c>
      <c r="B20" s="29"/>
      <c r="C20" s="28">
        <f>C18*0.27</f>
        <v>0</v>
      </c>
    </row>
    <row r="22" spans="1:3">
      <c r="A22" s="26" t="s">
        <v>840</v>
      </c>
      <c r="B22" s="29"/>
      <c r="C22" s="28">
        <f>C20+C18</f>
        <v>0</v>
      </c>
    </row>
    <row r="25" spans="1:3">
      <c r="A25" t="s">
        <v>842</v>
      </c>
      <c r="C25" t="s">
        <v>841</v>
      </c>
    </row>
  </sheetData>
  <mergeCells count="1">
    <mergeCell ref="A1:C1"/>
  </mergeCells>
  <pageMargins left="0.7" right="0.7" top="0.75" bottom="0.75" header="0.3" footer="0.3"/>
  <pageSetup paperSize="9" orientation="portrait" horizontalDpi="1200" verticalDpi="1200" r:id="rId1"/>
  <headerFooter>
    <oddHeader>&amp;LGÖDÖLLŐ
&amp;R&amp;A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438"/>
  <sheetViews>
    <sheetView topLeftCell="A427" zoomScaleNormal="100" workbookViewId="0">
      <selection activeCell="F13" sqref="F13:G434"/>
    </sheetView>
  </sheetViews>
  <sheetFormatPr defaultRowHeight="12"/>
  <cols>
    <col min="1" max="1" width="4" style="3" bestFit="1" customWidth="1"/>
    <col min="2" max="2" width="9" style="3" customWidth="1"/>
    <col min="3" max="3" width="34" style="3" customWidth="1"/>
    <col min="4" max="4" width="4" style="3" bestFit="1" customWidth="1"/>
    <col min="5" max="5" width="3.85546875" style="3" bestFit="1" customWidth="1"/>
    <col min="6" max="9" width="7.5703125" style="10" customWidth="1"/>
    <col min="10" max="16384" width="9.140625" style="3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9" t="s">
        <v>845</v>
      </c>
      <c r="G1" s="9" t="s">
        <v>5</v>
      </c>
      <c r="H1" s="9" t="s">
        <v>847</v>
      </c>
      <c r="I1" s="9" t="s">
        <v>6</v>
      </c>
    </row>
    <row r="2" spans="1:9">
      <c r="B2" s="3" t="s">
        <v>252</v>
      </c>
      <c r="C2" s="3" t="s">
        <v>253</v>
      </c>
      <c r="H2" s="10">
        <f>D2*F2</f>
        <v>0</v>
      </c>
      <c r="I2" s="10">
        <f>D2*G2</f>
        <v>0</v>
      </c>
    </row>
    <row r="3" spans="1:9">
      <c r="C3" s="8" t="s">
        <v>254</v>
      </c>
      <c r="H3" s="10">
        <f t="shared" ref="H3:H66" si="0">D3*F3</f>
        <v>0</v>
      </c>
      <c r="I3" s="10">
        <f t="shared" ref="I3:I66" si="1">D3*G3</f>
        <v>0</v>
      </c>
    </row>
    <row r="4" spans="1:9">
      <c r="C4" s="3" t="s">
        <v>255</v>
      </c>
      <c r="H4" s="10">
        <f t="shared" si="0"/>
        <v>0</v>
      </c>
      <c r="I4" s="10">
        <f t="shared" si="1"/>
        <v>0</v>
      </c>
    </row>
    <row r="5" spans="1:9">
      <c r="C5" s="3" t="s">
        <v>256</v>
      </c>
      <c r="H5" s="10">
        <f t="shared" si="0"/>
        <v>0</v>
      </c>
      <c r="I5" s="10">
        <f t="shared" si="1"/>
        <v>0</v>
      </c>
    </row>
    <row r="6" spans="1:9">
      <c r="C6" s="3" t="s">
        <v>257</v>
      </c>
      <c r="H6" s="10">
        <f t="shared" si="0"/>
        <v>0</v>
      </c>
      <c r="I6" s="10">
        <f t="shared" si="1"/>
        <v>0</v>
      </c>
    </row>
    <row r="7" spans="1:9">
      <c r="C7" s="3" t="s">
        <v>258</v>
      </c>
      <c r="H7" s="10">
        <f t="shared" si="0"/>
        <v>0</v>
      </c>
      <c r="I7" s="10">
        <f t="shared" si="1"/>
        <v>0</v>
      </c>
    </row>
    <row r="8" spans="1:9">
      <c r="A8" s="3">
        <v>1</v>
      </c>
      <c r="B8" s="3" t="s">
        <v>259</v>
      </c>
      <c r="C8" s="3" t="s">
        <v>260</v>
      </c>
      <c r="D8" s="3">
        <v>29</v>
      </c>
      <c r="E8" s="3" t="s">
        <v>261</v>
      </c>
      <c r="H8" s="10">
        <f t="shared" si="0"/>
        <v>0</v>
      </c>
      <c r="I8" s="10">
        <f t="shared" si="1"/>
        <v>0</v>
      </c>
    </row>
    <row r="9" spans="1:9" ht="18.75">
      <c r="A9" s="30"/>
      <c r="C9" s="3" t="s">
        <v>262</v>
      </c>
      <c r="H9" s="10">
        <f t="shared" si="0"/>
        <v>0</v>
      </c>
      <c r="I9" s="10">
        <f t="shared" si="1"/>
        <v>0</v>
      </c>
    </row>
    <row r="10" spans="1:9">
      <c r="C10" s="3" t="s">
        <v>263</v>
      </c>
      <c r="H10" s="10">
        <f t="shared" si="0"/>
        <v>0</v>
      </c>
      <c r="I10" s="10">
        <f t="shared" si="1"/>
        <v>0</v>
      </c>
    </row>
    <row r="11" spans="1:9">
      <c r="C11" s="3" t="s">
        <v>264</v>
      </c>
      <c r="H11" s="10">
        <f t="shared" si="0"/>
        <v>0</v>
      </c>
      <c r="I11" s="10">
        <f t="shared" si="1"/>
        <v>0</v>
      </c>
    </row>
    <row r="12" spans="1:9">
      <c r="C12" s="3" t="s">
        <v>265</v>
      </c>
      <c r="H12" s="10">
        <f t="shared" si="0"/>
        <v>0</v>
      </c>
      <c r="I12" s="10">
        <f t="shared" si="1"/>
        <v>0</v>
      </c>
    </row>
    <row r="13" spans="1:9">
      <c r="A13" s="3">
        <v>2</v>
      </c>
      <c r="B13" s="3" t="s">
        <v>266</v>
      </c>
      <c r="C13" s="3" t="s">
        <v>267</v>
      </c>
      <c r="D13" s="3">
        <v>14</v>
      </c>
      <c r="E13" s="3" t="s">
        <v>261</v>
      </c>
      <c r="H13" s="10">
        <f t="shared" si="0"/>
        <v>0</v>
      </c>
      <c r="I13" s="10">
        <f t="shared" si="1"/>
        <v>0</v>
      </c>
    </row>
    <row r="14" spans="1:9">
      <c r="C14" s="3" t="s">
        <v>268</v>
      </c>
      <c r="H14" s="10">
        <f t="shared" si="0"/>
        <v>0</v>
      </c>
      <c r="I14" s="10">
        <f t="shared" si="1"/>
        <v>0</v>
      </c>
    </row>
    <row r="15" spans="1:9">
      <c r="C15" s="3" t="s">
        <v>269</v>
      </c>
      <c r="H15" s="10">
        <f t="shared" si="0"/>
        <v>0</v>
      </c>
      <c r="I15" s="10">
        <f t="shared" si="1"/>
        <v>0</v>
      </c>
    </row>
    <row r="16" spans="1:9">
      <c r="A16" s="3">
        <v>3</v>
      </c>
      <c r="B16" s="3" t="s">
        <v>270</v>
      </c>
      <c r="C16" s="3" t="s">
        <v>271</v>
      </c>
      <c r="D16" s="3">
        <v>15</v>
      </c>
      <c r="E16" s="3" t="s">
        <v>261</v>
      </c>
      <c r="H16" s="10">
        <f t="shared" si="0"/>
        <v>0</v>
      </c>
      <c r="I16" s="10">
        <f t="shared" si="1"/>
        <v>0</v>
      </c>
    </row>
    <row r="17" spans="1:9">
      <c r="C17" s="3" t="s">
        <v>272</v>
      </c>
      <c r="H17" s="10">
        <f t="shared" si="0"/>
        <v>0</v>
      </c>
      <c r="I17" s="10">
        <f t="shared" si="1"/>
        <v>0</v>
      </c>
    </row>
    <row r="18" spans="1:9">
      <c r="C18" s="3" t="s">
        <v>273</v>
      </c>
      <c r="H18" s="10">
        <f t="shared" si="0"/>
        <v>0</v>
      </c>
      <c r="I18" s="10">
        <f t="shared" si="1"/>
        <v>0</v>
      </c>
    </row>
    <row r="19" spans="1:9">
      <c r="A19" s="3">
        <v>4</v>
      </c>
      <c r="B19" s="3" t="s">
        <v>274</v>
      </c>
      <c r="C19" s="3" t="s">
        <v>275</v>
      </c>
      <c r="D19" s="3">
        <v>29</v>
      </c>
      <c r="E19" s="3" t="s">
        <v>261</v>
      </c>
      <c r="H19" s="10">
        <f t="shared" si="0"/>
        <v>0</v>
      </c>
      <c r="I19" s="10">
        <f t="shared" si="1"/>
        <v>0</v>
      </c>
    </row>
    <row r="20" spans="1:9">
      <c r="C20" s="3" t="s">
        <v>276</v>
      </c>
      <c r="H20" s="10">
        <f t="shared" si="0"/>
        <v>0</v>
      </c>
      <c r="I20" s="10">
        <f t="shared" si="1"/>
        <v>0</v>
      </c>
    </row>
    <row r="21" spans="1:9">
      <c r="C21" s="3" t="s">
        <v>277</v>
      </c>
      <c r="H21" s="10">
        <f t="shared" si="0"/>
        <v>0</v>
      </c>
      <c r="I21" s="10">
        <f t="shared" si="1"/>
        <v>0</v>
      </c>
    </row>
    <row r="22" spans="1:9">
      <c r="C22" s="3" t="s">
        <v>278</v>
      </c>
      <c r="H22" s="10">
        <f t="shared" si="0"/>
        <v>0</v>
      </c>
      <c r="I22" s="10">
        <f t="shared" si="1"/>
        <v>0</v>
      </c>
    </row>
    <row r="23" spans="1:9">
      <c r="C23" s="3" t="s">
        <v>279</v>
      </c>
      <c r="H23" s="10">
        <f t="shared" si="0"/>
        <v>0</v>
      </c>
      <c r="I23" s="10">
        <f t="shared" si="1"/>
        <v>0</v>
      </c>
    </row>
    <row r="24" spans="1:9">
      <c r="C24" s="3" t="s">
        <v>280</v>
      </c>
      <c r="H24" s="10">
        <f t="shared" si="0"/>
        <v>0</v>
      </c>
      <c r="I24" s="10">
        <f t="shared" si="1"/>
        <v>0</v>
      </c>
    </row>
    <row r="25" spans="1:9">
      <c r="C25" s="3" t="s">
        <v>281</v>
      </c>
      <c r="H25" s="10">
        <f t="shared" si="0"/>
        <v>0</v>
      </c>
      <c r="I25" s="10">
        <f t="shared" si="1"/>
        <v>0</v>
      </c>
    </row>
    <row r="26" spans="1:9">
      <c r="A26" s="3">
        <v>5</v>
      </c>
      <c r="B26" s="3" t="s">
        <v>282</v>
      </c>
      <c r="C26" s="3" t="s">
        <v>283</v>
      </c>
      <c r="D26" s="3">
        <v>30</v>
      </c>
      <c r="E26" s="3" t="s">
        <v>16</v>
      </c>
      <c r="H26" s="10">
        <f t="shared" si="0"/>
        <v>0</v>
      </c>
      <c r="I26" s="10">
        <f t="shared" si="1"/>
        <v>0</v>
      </c>
    </row>
    <row r="27" spans="1:9">
      <c r="A27" s="3">
        <v>6</v>
      </c>
      <c r="B27" s="3" t="s">
        <v>284</v>
      </c>
      <c r="C27" s="3" t="s">
        <v>285</v>
      </c>
      <c r="D27" s="3">
        <v>10</v>
      </c>
      <c r="E27" s="3" t="s">
        <v>16</v>
      </c>
      <c r="H27" s="10">
        <f t="shared" si="0"/>
        <v>0</v>
      </c>
      <c r="I27" s="10">
        <f t="shared" si="1"/>
        <v>0</v>
      </c>
    </row>
    <row r="28" spans="1:9">
      <c r="A28" s="3">
        <v>7</v>
      </c>
      <c r="B28" s="3" t="s">
        <v>286</v>
      </c>
      <c r="C28" s="3" t="s">
        <v>287</v>
      </c>
      <c r="D28" s="3">
        <v>7</v>
      </c>
      <c r="E28" s="3" t="s">
        <v>16</v>
      </c>
      <c r="H28" s="10">
        <f t="shared" si="0"/>
        <v>0</v>
      </c>
      <c r="I28" s="10">
        <f t="shared" si="1"/>
        <v>0</v>
      </c>
    </row>
    <row r="29" spans="1:9">
      <c r="C29" s="3" t="s">
        <v>288</v>
      </c>
      <c r="H29" s="10">
        <f t="shared" si="0"/>
        <v>0</v>
      </c>
      <c r="I29" s="10">
        <f t="shared" si="1"/>
        <v>0</v>
      </c>
    </row>
    <row r="30" spans="1:9">
      <c r="C30" s="3" t="s">
        <v>289</v>
      </c>
      <c r="H30" s="10">
        <f t="shared" si="0"/>
        <v>0</v>
      </c>
      <c r="I30" s="10">
        <f t="shared" si="1"/>
        <v>0</v>
      </c>
    </row>
    <row r="31" spans="1:9">
      <c r="C31" s="3" t="s">
        <v>290</v>
      </c>
      <c r="H31" s="10">
        <f t="shared" si="0"/>
        <v>0</v>
      </c>
      <c r="I31" s="10">
        <f t="shared" si="1"/>
        <v>0</v>
      </c>
    </row>
    <row r="32" spans="1:9">
      <c r="C32" s="3" t="s">
        <v>291</v>
      </c>
      <c r="H32" s="10">
        <f t="shared" si="0"/>
        <v>0</v>
      </c>
      <c r="I32" s="10">
        <f t="shared" si="1"/>
        <v>0</v>
      </c>
    </row>
    <row r="33" spans="1:9">
      <c r="C33" s="3" t="s">
        <v>292</v>
      </c>
      <c r="H33" s="10">
        <f t="shared" si="0"/>
        <v>0</v>
      </c>
      <c r="I33" s="10">
        <f t="shared" si="1"/>
        <v>0</v>
      </c>
    </row>
    <row r="34" spans="1:9">
      <c r="C34" s="3" t="s">
        <v>293</v>
      </c>
      <c r="H34" s="10">
        <f t="shared" si="0"/>
        <v>0</v>
      </c>
      <c r="I34" s="10">
        <f t="shared" si="1"/>
        <v>0</v>
      </c>
    </row>
    <row r="35" spans="1:9">
      <c r="C35" s="3" t="s">
        <v>294</v>
      </c>
      <c r="H35" s="10">
        <f t="shared" si="0"/>
        <v>0</v>
      </c>
      <c r="I35" s="10">
        <f t="shared" si="1"/>
        <v>0</v>
      </c>
    </row>
    <row r="36" spans="1:9">
      <c r="C36" s="3" t="s">
        <v>295</v>
      </c>
      <c r="H36" s="10">
        <f t="shared" si="0"/>
        <v>0</v>
      </c>
      <c r="I36" s="10">
        <f t="shared" si="1"/>
        <v>0</v>
      </c>
    </row>
    <row r="37" spans="1:9">
      <c r="C37" s="3" t="s">
        <v>296</v>
      </c>
      <c r="H37" s="10">
        <f t="shared" si="0"/>
        <v>0</v>
      </c>
      <c r="I37" s="10">
        <f t="shared" si="1"/>
        <v>0</v>
      </c>
    </row>
    <row r="38" spans="1:9">
      <c r="C38" s="3" t="s">
        <v>297</v>
      </c>
      <c r="H38" s="10">
        <f t="shared" si="0"/>
        <v>0</v>
      </c>
      <c r="I38" s="10">
        <f t="shared" si="1"/>
        <v>0</v>
      </c>
    </row>
    <row r="39" spans="1:9">
      <c r="A39" s="3">
        <v>8</v>
      </c>
      <c r="B39" s="3" t="s">
        <v>298</v>
      </c>
      <c r="C39" s="3" t="s">
        <v>299</v>
      </c>
      <c r="D39" s="3">
        <v>18</v>
      </c>
      <c r="E39" s="3" t="s">
        <v>16</v>
      </c>
      <c r="H39" s="10">
        <f t="shared" si="0"/>
        <v>0</v>
      </c>
      <c r="I39" s="10">
        <f t="shared" si="1"/>
        <v>0</v>
      </c>
    </row>
    <row r="40" spans="1:9">
      <c r="A40" s="3">
        <v>9</v>
      </c>
      <c r="B40" s="3" t="s">
        <v>300</v>
      </c>
      <c r="C40" s="3" t="s">
        <v>301</v>
      </c>
      <c r="D40" s="3">
        <v>18</v>
      </c>
      <c r="E40" s="3" t="s">
        <v>16</v>
      </c>
      <c r="H40" s="10">
        <f t="shared" si="0"/>
        <v>0</v>
      </c>
      <c r="I40" s="10">
        <f t="shared" si="1"/>
        <v>0</v>
      </c>
    </row>
    <row r="41" spans="1:9">
      <c r="C41" s="3" t="s">
        <v>302</v>
      </c>
      <c r="H41" s="10">
        <f t="shared" si="0"/>
        <v>0</v>
      </c>
      <c r="I41" s="10">
        <f t="shared" si="1"/>
        <v>0</v>
      </c>
    </row>
    <row r="42" spans="1:9">
      <c r="C42" s="3" t="s">
        <v>303</v>
      </c>
      <c r="H42" s="10">
        <f t="shared" si="0"/>
        <v>0</v>
      </c>
      <c r="I42" s="10">
        <f t="shared" si="1"/>
        <v>0</v>
      </c>
    </row>
    <row r="43" spans="1:9">
      <c r="C43" s="3" t="s">
        <v>291</v>
      </c>
      <c r="H43" s="10">
        <f t="shared" si="0"/>
        <v>0</v>
      </c>
      <c r="I43" s="10">
        <f t="shared" si="1"/>
        <v>0</v>
      </c>
    </row>
    <row r="44" spans="1:9">
      <c r="C44" s="3" t="s">
        <v>304</v>
      </c>
      <c r="H44" s="10">
        <f t="shared" si="0"/>
        <v>0</v>
      </c>
      <c r="I44" s="10">
        <f t="shared" si="1"/>
        <v>0</v>
      </c>
    </row>
    <row r="45" spans="1:9">
      <c r="C45" s="3" t="s">
        <v>296</v>
      </c>
      <c r="H45" s="10">
        <f t="shared" si="0"/>
        <v>0</v>
      </c>
      <c r="I45" s="10">
        <f t="shared" si="1"/>
        <v>0</v>
      </c>
    </row>
    <row r="46" spans="1:9">
      <c r="C46" s="3" t="s">
        <v>305</v>
      </c>
      <c r="H46" s="10">
        <f t="shared" si="0"/>
        <v>0</v>
      </c>
      <c r="I46" s="10">
        <f t="shared" si="1"/>
        <v>0</v>
      </c>
    </row>
    <row r="47" spans="1:9">
      <c r="A47" s="3">
        <v>10</v>
      </c>
      <c r="B47" s="3" t="s">
        <v>306</v>
      </c>
      <c r="C47" s="3" t="s">
        <v>307</v>
      </c>
      <c r="D47" s="3">
        <v>2</v>
      </c>
      <c r="E47" s="3" t="s">
        <v>45</v>
      </c>
      <c r="H47" s="10">
        <f t="shared" si="0"/>
        <v>0</v>
      </c>
      <c r="I47" s="10">
        <f t="shared" si="1"/>
        <v>0</v>
      </c>
    </row>
    <row r="48" spans="1:9">
      <c r="A48" s="3">
        <v>11</v>
      </c>
      <c r="B48" s="3" t="s">
        <v>308</v>
      </c>
      <c r="C48" s="3" t="s">
        <v>309</v>
      </c>
      <c r="D48" s="3">
        <v>2</v>
      </c>
      <c r="E48" s="3" t="s">
        <v>45</v>
      </c>
      <c r="H48" s="10">
        <f t="shared" si="0"/>
        <v>0</v>
      </c>
      <c r="I48" s="10">
        <f t="shared" si="1"/>
        <v>0</v>
      </c>
    </row>
    <row r="49" spans="1:9">
      <c r="C49" s="3" t="s">
        <v>310</v>
      </c>
      <c r="H49" s="10">
        <f t="shared" si="0"/>
        <v>0</v>
      </c>
      <c r="I49" s="10">
        <f t="shared" si="1"/>
        <v>0</v>
      </c>
    </row>
    <row r="50" spans="1:9">
      <c r="C50" s="3" t="s">
        <v>311</v>
      </c>
      <c r="H50" s="10">
        <f t="shared" si="0"/>
        <v>0</v>
      </c>
      <c r="I50" s="10">
        <f t="shared" si="1"/>
        <v>0</v>
      </c>
    </row>
    <row r="51" spans="1:9">
      <c r="C51" s="3" t="s">
        <v>291</v>
      </c>
      <c r="H51" s="10">
        <f t="shared" si="0"/>
        <v>0</v>
      </c>
      <c r="I51" s="10">
        <f t="shared" si="1"/>
        <v>0</v>
      </c>
    </row>
    <row r="52" spans="1:9">
      <c r="C52" s="3" t="s">
        <v>312</v>
      </c>
      <c r="H52" s="10">
        <f t="shared" si="0"/>
        <v>0</v>
      </c>
      <c r="I52" s="10">
        <f t="shared" si="1"/>
        <v>0</v>
      </c>
    </row>
    <row r="53" spans="1:9">
      <c r="A53" s="3">
        <v>12</v>
      </c>
      <c r="B53" s="3" t="s">
        <v>313</v>
      </c>
      <c r="C53" s="3" t="s">
        <v>314</v>
      </c>
      <c r="D53" s="3">
        <v>4</v>
      </c>
      <c r="E53" s="3" t="s">
        <v>45</v>
      </c>
      <c r="H53" s="10">
        <f t="shared" si="0"/>
        <v>0</v>
      </c>
      <c r="I53" s="10">
        <f t="shared" si="1"/>
        <v>0</v>
      </c>
    </row>
    <row r="54" spans="1:9">
      <c r="C54" s="3" t="s">
        <v>315</v>
      </c>
      <c r="H54" s="10">
        <f t="shared" si="0"/>
        <v>0</v>
      </c>
      <c r="I54" s="10">
        <f t="shared" si="1"/>
        <v>0</v>
      </c>
    </row>
    <row r="55" spans="1:9">
      <c r="C55" s="3" t="s">
        <v>316</v>
      </c>
      <c r="H55" s="10">
        <f t="shared" si="0"/>
        <v>0</v>
      </c>
      <c r="I55" s="10">
        <f t="shared" si="1"/>
        <v>0</v>
      </c>
    </row>
    <row r="56" spans="1:9">
      <c r="C56" s="3" t="s">
        <v>278</v>
      </c>
      <c r="H56" s="10">
        <f t="shared" si="0"/>
        <v>0</v>
      </c>
      <c r="I56" s="10">
        <f t="shared" si="1"/>
        <v>0</v>
      </c>
    </row>
    <row r="57" spans="1:9">
      <c r="C57" s="3" t="s">
        <v>317</v>
      </c>
      <c r="H57" s="10">
        <f t="shared" si="0"/>
        <v>0</v>
      </c>
      <c r="I57" s="10">
        <f t="shared" si="1"/>
        <v>0</v>
      </c>
    </row>
    <row r="58" spans="1:9">
      <c r="C58" s="3" t="s">
        <v>318</v>
      </c>
      <c r="H58" s="10">
        <f t="shared" si="0"/>
        <v>0</v>
      </c>
      <c r="I58" s="10">
        <f t="shared" si="1"/>
        <v>0</v>
      </c>
    </row>
    <row r="59" spans="1:9">
      <c r="C59" s="3" t="s">
        <v>319</v>
      </c>
      <c r="H59" s="10">
        <f t="shared" si="0"/>
        <v>0</v>
      </c>
      <c r="I59" s="10">
        <f t="shared" si="1"/>
        <v>0</v>
      </c>
    </row>
    <row r="60" spans="1:9">
      <c r="A60" s="3">
        <v>13</v>
      </c>
      <c r="B60" s="3" t="s">
        <v>320</v>
      </c>
      <c r="C60" s="3" t="s">
        <v>321</v>
      </c>
      <c r="D60" s="3">
        <v>2</v>
      </c>
      <c r="E60" s="3" t="s">
        <v>45</v>
      </c>
      <c r="H60" s="10">
        <f t="shared" si="0"/>
        <v>0</v>
      </c>
      <c r="I60" s="10">
        <f t="shared" si="1"/>
        <v>0</v>
      </c>
    </row>
    <row r="61" spans="1:9">
      <c r="A61" s="3">
        <v>14</v>
      </c>
      <c r="B61" s="3" t="s">
        <v>322</v>
      </c>
      <c r="C61" s="3" t="s">
        <v>323</v>
      </c>
      <c r="D61" s="3">
        <v>2</v>
      </c>
      <c r="E61" s="3" t="s">
        <v>45</v>
      </c>
      <c r="H61" s="10">
        <f t="shared" si="0"/>
        <v>0</v>
      </c>
      <c r="I61" s="10">
        <f t="shared" si="1"/>
        <v>0</v>
      </c>
    </row>
    <row r="62" spans="1:9">
      <c r="A62" s="3">
        <v>15</v>
      </c>
      <c r="B62" s="3" t="s">
        <v>324</v>
      </c>
      <c r="C62" s="3" t="s">
        <v>325</v>
      </c>
      <c r="D62" s="3">
        <v>1</v>
      </c>
      <c r="E62" s="3" t="s">
        <v>45</v>
      </c>
      <c r="H62" s="10">
        <f t="shared" si="0"/>
        <v>0</v>
      </c>
      <c r="I62" s="10">
        <f t="shared" si="1"/>
        <v>0</v>
      </c>
    </row>
    <row r="63" spans="1:9">
      <c r="C63" s="3" t="s">
        <v>326</v>
      </c>
      <c r="H63" s="10">
        <f t="shared" si="0"/>
        <v>0</v>
      </c>
      <c r="I63" s="10">
        <f t="shared" si="1"/>
        <v>0</v>
      </c>
    </row>
    <row r="64" spans="1:9">
      <c r="C64" s="3" t="s">
        <v>327</v>
      </c>
      <c r="H64" s="10">
        <f t="shared" si="0"/>
        <v>0</v>
      </c>
      <c r="I64" s="10">
        <f t="shared" si="1"/>
        <v>0</v>
      </c>
    </row>
    <row r="65" spans="1:9">
      <c r="C65" s="3" t="s">
        <v>328</v>
      </c>
      <c r="H65" s="10">
        <f t="shared" si="0"/>
        <v>0</v>
      </c>
      <c r="I65" s="10">
        <f t="shared" si="1"/>
        <v>0</v>
      </c>
    </row>
    <row r="66" spans="1:9">
      <c r="C66" s="3" t="s">
        <v>329</v>
      </c>
      <c r="H66" s="10">
        <f t="shared" si="0"/>
        <v>0</v>
      </c>
      <c r="I66" s="10">
        <f t="shared" si="1"/>
        <v>0</v>
      </c>
    </row>
    <row r="67" spans="1:9">
      <c r="C67" s="3" t="s">
        <v>330</v>
      </c>
      <c r="H67" s="10">
        <f t="shared" ref="H67:H130" si="2">D67*F67</f>
        <v>0</v>
      </c>
      <c r="I67" s="10">
        <f t="shared" ref="I67:I130" si="3">D67*G67</f>
        <v>0</v>
      </c>
    </row>
    <row r="68" spans="1:9">
      <c r="A68" s="3">
        <v>16</v>
      </c>
      <c r="B68" s="3" t="s">
        <v>331</v>
      </c>
      <c r="C68" s="3" t="s">
        <v>332</v>
      </c>
      <c r="D68" s="3">
        <v>5</v>
      </c>
      <c r="E68" s="3" t="s">
        <v>16</v>
      </c>
      <c r="H68" s="10">
        <f t="shared" si="2"/>
        <v>0</v>
      </c>
      <c r="I68" s="10">
        <f t="shared" si="3"/>
        <v>0</v>
      </c>
    </row>
    <row r="69" spans="1:9">
      <c r="A69" s="3">
        <v>17</v>
      </c>
      <c r="B69" s="3" t="s">
        <v>333</v>
      </c>
      <c r="C69" s="3" t="s">
        <v>334</v>
      </c>
      <c r="D69" s="3">
        <v>5</v>
      </c>
      <c r="E69" s="3" t="s">
        <v>16</v>
      </c>
      <c r="H69" s="10">
        <f t="shared" si="2"/>
        <v>0</v>
      </c>
      <c r="I69" s="10">
        <f t="shared" si="3"/>
        <v>0</v>
      </c>
    </row>
    <row r="70" spans="1:9">
      <c r="A70" s="3">
        <v>18</v>
      </c>
      <c r="B70" s="3" t="s">
        <v>335</v>
      </c>
      <c r="C70" s="3" t="s">
        <v>336</v>
      </c>
      <c r="D70" s="3">
        <v>5</v>
      </c>
      <c r="E70" s="3" t="s">
        <v>16</v>
      </c>
      <c r="H70" s="10">
        <f t="shared" si="2"/>
        <v>0</v>
      </c>
      <c r="I70" s="10">
        <f t="shared" si="3"/>
        <v>0</v>
      </c>
    </row>
    <row r="71" spans="1:9">
      <c r="A71" s="3">
        <v>19</v>
      </c>
      <c r="B71" s="3" t="s">
        <v>337</v>
      </c>
      <c r="C71" s="3" t="s">
        <v>338</v>
      </c>
      <c r="D71" s="3">
        <v>6</v>
      </c>
      <c r="E71" s="3" t="s">
        <v>16</v>
      </c>
      <c r="H71" s="10">
        <f t="shared" si="2"/>
        <v>0</v>
      </c>
      <c r="I71" s="10">
        <f t="shared" si="3"/>
        <v>0</v>
      </c>
    </row>
    <row r="72" spans="1:9">
      <c r="A72" s="3">
        <v>20</v>
      </c>
      <c r="B72" s="3" t="s">
        <v>339</v>
      </c>
      <c r="C72" s="3" t="s">
        <v>340</v>
      </c>
      <c r="D72" s="3">
        <v>12</v>
      </c>
      <c r="E72" s="3" t="s">
        <v>16</v>
      </c>
      <c r="H72" s="10">
        <f t="shared" si="2"/>
        <v>0</v>
      </c>
      <c r="I72" s="10">
        <f t="shared" si="3"/>
        <v>0</v>
      </c>
    </row>
    <row r="73" spans="1:9">
      <c r="A73" s="3">
        <v>21</v>
      </c>
      <c r="B73" s="3" t="s">
        <v>341</v>
      </c>
      <c r="C73" s="3" t="s">
        <v>342</v>
      </c>
      <c r="D73" s="3">
        <v>6</v>
      </c>
      <c r="E73" s="3" t="s">
        <v>16</v>
      </c>
      <c r="H73" s="10">
        <f t="shared" si="2"/>
        <v>0</v>
      </c>
      <c r="I73" s="10">
        <f t="shared" si="3"/>
        <v>0</v>
      </c>
    </row>
    <row r="74" spans="1:9">
      <c r="A74" s="3">
        <v>22</v>
      </c>
      <c r="B74" s="3" t="s">
        <v>343</v>
      </c>
      <c r="C74" s="3" t="s">
        <v>344</v>
      </c>
      <c r="D74" s="3">
        <v>12</v>
      </c>
      <c r="E74" s="3" t="s">
        <v>16</v>
      </c>
      <c r="H74" s="10">
        <f t="shared" si="2"/>
        <v>0</v>
      </c>
      <c r="I74" s="10">
        <f t="shared" si="3"/>
        <v>0</v>
      </c>
    </row>
    <row r="75" spans="1:9">
      <c r="C75" s="3" t="s">
        <v>9</v>
      </c>
      <c r="H75" s="10">
        <f t="shared" si="2"/>
        <v>0</v>
      </c>
      <c r="I75" s="10">
        <f t="shared" si="3"/>
        <v>0</v>
      </c>
    </row>
    <row r="76" spans="1:9">
      <c r="C76" s="3" t="s">
        <v>10</v>
      </c>
      <c r="H76" s="10">
        <f t="shared" si="2"/>
        <v>0</v>
      </c>
      <c r="I76" s="10">
        <f t="shared" si="3"/>
        <v>0</v>
      </c>
    </row>
    <row r="77" spans="1:9">
      <c r="C77" s="3" t="s">
        <v>11</v>
      </c>
      <c r="H77" s="10">
        <f t="shared" si="2"/>
        <v>0</v>
      </c>
      <c r="I77" s="10">
        <f t="shared" si="3"/>
        <v>0</v>
      </c>
    </row>
    <row r="78" spans="1:9">
      <c r="C78" s="3" t="s">
        <v>12</v>
      </c>
      <c r="H78" s="10">
        <f t="shared" si="2"/>
        <v>0</v>
      </c>
      <c r="I78" s="10">
        <f t="shared" si="3"/>
        <v>0</v>
      </c>
    </row>
    <row r="79" spans="1:9">
      <c r="C79" s="3" t="s">
        <v>13</v>
      </c>
      <c r="H79" s="10">
        <f t="shared" si="2"/>
        <v>0</v>
      </c>
      <c r="I79" s="10">
        <f t="shared" si="3"/>
        <v>0</v>
      </c>
    </row>
    <row r="80" spans="1:9">
      <c r="A80" s="3">
        <v>23</v>
      </c>
      <c r="B80" s="3" t="s">
        <v>14</v>
      </c>
      <c r="C80" s="3" t="s">
        <v>15</v>
      </c>
      <c r="D80" s="3">
        <v>126</v>
      </c>
      <c r="E80" s="3" t="s">
        <v>16</v>
      </c>
      <c r="H80" s="10">
        <f t="shared" si="2"/>
        <v>0</v>
      </c>
      <c r="I80" s="10">
        <f t="shared" si="3"/>
        <v>0</v>
      </c>
    </row>
    <row r="81" spans="1:9">
      <c r="A81" s="3">
        <v>24</v>
      </c>
      <c r="B81" s="3" t="s">
        <v>17</v>
      </c>
      <c r="C81" s="3" t="s">
        <v>18</v>
      </c>
      <c r="D81" s="3">
        <v>65</v>
      </c>
      <c r="E81" s="3" t="s">
        <v>16</v>
      </c>
      <c r="H81" s="10">
        <f t="shared" si="2"/>
        <v>0</v>
      </c>
      <c r="I81" s="10">
        <f t="shared" si="3"/>
        <v>0</v>
      </c>
    </row>
    <row r="82" spans="1:9">
      <c r="A82" s="3">
        <v>25</v>
      </c>
      <c r="B82" s="3" t="s">
        <v>19</v>
      </c>
      <c r="C82" s="3" t="s">
        <v>20</v>
      </c>
      <c r="D82" s="3">
        <v>63</v>
      </c>
      <c r="E82" s="3" t="s">
        <v>16</v>
      </c>
      <c r="H82" s="10">
        <f t="shared" si="2"/>
        <v>0</v>
      </c>
      <c r="I82" s="10">
        <f t="shared" si="3"/>
        <v>0</v>
      </c>
    </row>
    <row r="83" spans="1:9">
      <c r="A83" s="3">
        <v>26</v>
      </c>
      <c r="B83" s="3" t="s">
        <v>21</v>
      </c>
      <c r="C83" s="3" t="s">
        <v>22</v>
      </c>
      <c r="D83" s="3">
        <v>45</v>
      </c>
      <c r="E83" s="3" t="s">
        <v>16</v>
      </c>
      <c r="H83" s="10">
        <f t="shared" si="2"/>
        <v>0</v>
      </c>
      <c r="I83" s="10">
        <f t="shared" si="3"/>
        <v>0</v>
      </c>
    </row>
    <row r="84" spans="1:9">
      <c r="A84" s="3">
        <v>27</v>
      </c>
      <c r="B84" s="3" t="s">
        <v>345</v>
      </c>
      <c r="C84" s="3" t="s">
        <v>346</v>
      </c>
      <c r="D84" s="3">
        <v>26</v>
      </c>
      <c r="E84" s="3" t="s">
        <v>16</v>
      </c>
      <c r="H84" s="10">
        <f t="shared" si="2"/>
        <v>0</v>
      </c>
      <c r="I84" s="10">
        <f t="shared" si="3"/>
        <v>0</v>
      </c>
    </row>
    <row r="85" spans="1:9">
      <c r="C85" s="3" t="s">
        <v>347</v>
      </c>
      <c r="H85" s="10">
        <f t="shared" si="2"/>
        <v>0</v>
      </c>
      <c r="I85" s="10">
        <f t="shared" si="3"/>
        <v>0</v>
      </c>
    </row>
    <row r="86" spans="1:9">
      <c r="C86" s="3" t="s">
        <v>348</v>
      </c>
      <c r="H86" s="10">
        <f t="shared" si="2"/>
        <v>0</v>
      </c>
      <c r="I86" s="10">
        <f t="shared" si="3"/>
        <v>0</v>
      </c>
    </row>
    <row r="87" spans="1:9">
      <c r="C87" s="3" t="s">
        <v>349</v>
      </c>
      <c r="H87" s="10">
        <f t="shared" si="2"/>
        <v>0</v>
      </c>
      <c r="I87" s="10">
        <f t="shared" si="3"/>
        <v>0</v>
      </c>
    </row>
    <row r="88" spans="1:9">
      <c r="C88" s="3" t="s">
        <v>350</v>
      </c>
      <c r="H88" s="10">
        <f t="shared" si="2"/>
        <v>0</v>
      </c>
      <c r="I88" s="10">
        <f t="shared" si="3"/>
        <v>0</v>
      </c>
    </row>
    <row r="89" spans="1:9">
      <c r="C89" s="3" t="s">
        <v>25</v>
      </c>
      <c r="H89" s="10">
        <f t="shared" si="2"/>
        <v>0</v>
      </c>
      <c r="I89" s="10">
        <f t="shared" si="3"/>
        <v>0</v>
      </c>
    </row>
    <row r="90" spans="1:9">
      <c r="C90" s="3" t="s">
        <v>351</v>
      </c>
      <c r="H90" s="10">
        <f t="shared" si="2"/>
        <v>0</v>
      </c>
      <c r="I90" s="10">
        <f t="shared" si="3"/>
        <v>0</v>
      </c>
    </row>
    <row r="91" spans="1:9">
      <c r="A91" s="3">
        <v>28</v>
      </c>
      <c r="B91" s="3" t="s">
        <v>352</v>
      </c>
      <c r="C91" s="3" t="s">
        <v>353</v>
      </c>
      <c r="D91" s="3">
        <v>15</v>
      </c>
      <c r="E91" s="3" t="s">
        <v>16</v>
      </c>
      <c r="H91" s="10">
        <f t="shared" si="2"/>
        <v>0</v>
      </c>
      <c r="I91" s="10">
        <f t="shared" si="3"/>
        <v>0</v>
      </c>
    </row>
    <row r="92" spans="1:9">
      <c r="C92" s="3" t="s">
        <v>354</v>
      </c>
      <c r="H92" s="10">
        <f t="shared" si="2"/>
        <v>0</v>
      </c>
      <c r="I92" s="10">
        <f t="shared" si="3"/>
        <v>0</v>
      </c>
    </row>
    <row r="93" spans="1:9">
      <c r="C93" s="3" t="s">
        <v>355</v>
      </c>
      <c r="H93" s="10">
        <f t="shared" si="2"/>
        <v>0</v>
      </c>
      <c r="I93" s="10">
        <f t="shared" si="3"/>
        <v>0</v>
      </c>
    </row>
    <row r="94" spans="1:9">
      <c r="C94" s="3" t="s">
        <v>356</v>
      </c>
      <c r="H94" s="10">
        <f t="shared" si="2"/>
        <v>0</v>
      </c>
      <c r="I94" s="10">
        <f t="shared" si="3"/>
        <v>0</v>
      </c>
    </row>
    <row r="95" spans="1:9">
      <c r="C95" s="3" t="s">
        <v>357</v>
      </c>
      <c r="H95" s="10">
        <f t="shared" si="2"/>
        <v>0</v>
      </c>
      <c r="I95" s="10">
        <f t="shared" si="3"/>
        <v>0</v>
      </c>
    </row>
    <row r="96" spans="1:9">
      <c r="C96" s="3" t="s">
        <v>350</v>
      </c>
      <c r="H96" s="10">
        <f t="shared" si="2"/>
        <v>0</v>
      </c>
      <c r="I96" s="10">
        <f t="shared" si="3"/>
        <v>0</v>
      </c>
    </row>
    <row r="97" spans="1:9">
      <c r="C97" s="3" t="s">
        <v>328</v>
      </c>
      <c r="H97" s="10">
        <f t="shared" si="2"/>
        <v>0</v>
      </c>
      <c r="I97" s="10">
        <f t="shared" si="3"/>
        <v>0</v>
      </c>
    </row>
    <row r="98" spans="1:9">
      <c r="C98" s="3" t="s">
        <v>358</v>
      </c>
      <c r="H98" s="10">
        <f t="shared" si="2"/>
        <v>0</v>
      </c>
      <c r="I98" s="10">
        <f t="shared" si="3"/>
        <v>0</v>
      </c>
    </row>
    <row r="99" spans="1:9">
      <c r="A99" s="3">
        <v>29</v>
      </c>
      <c r="B99" s="3" t="s">
        <v>359</v>
      </c>
      <c r="C99" s="3" t="s">
        <v>360</v>
      </c>
      <c r="D99" s="3">
        <v>6</v>
      </c>
      <c r="E99" s="3" t="s">
        <v>16</v>
      </c>
      <c r="H99" s="10">
        <f t="shared" si="2"/>
        <v>0</v>
      </c>
      <c r="I99" s="10">
        <f t="shared" si="3"/>
        <v>0</v>
      </c>
    </row>
    <row r="100" spans="1:9">
      <c r="A100" s="3">
        <v>30</v>
      </c>
      <c r="B100" s="3" t="s">
        <v>361</v>
      </c>
      <c r="C100" s="3" t="s">
        <v>362</v>
      </c>
      <c r="D100" s="3">
        <v>12</v>
      </c>
      <c r="E100" s="3" t="s">
        <v>16</v>
      </c>
      <c r="H100" s="10">
        <f t="shared" si="2"/>
        <v>0</v>
      </c>
      <c r="I100" s="10">
        <f t="shared" si="3"/>
        <v>0</v>
      </c>
    </row>
    <row r="101" spans="1:9">
      <c r="A101" s="3">
        <v>31</v>
      </c>
      <c r="B101" s="3" t="s">
        <v>363</v>
      </c>
      <c r="C101" s="3" t="s">
        <v>364</v>
      </c>
      <c r="D101" s="3">
        <v>41</v>
      </c>
      <c r="E101" s="3" t="s">
        <v>16</v>
      </c>
      <c r="H101" s="10">
        <f t="shared" si="2"/>
        <v>0</v>
      </c>
      <c r="I101" s="10">
        <f t="shared" si="3"/>
        <v>0</v>
      </c>
    </row>
    <row r="102" spans="1:9">
      <c r="A102" s="3">
        <v>32</v>
      </c>
      <c r="B102" s="3" t="s">
        <v>365</v>
      </c>
      <c r="C102" s="3" t="s">
        <v>366</v>
      </c>
      <c r="D102" s="3">
        <v>16</v>
      </c>
      <c r="E102" s="3" t="s">
        <v>16</v>
      </c>
      <c r="H102" s="10">
        <f t="shared" si="2"/>
        <v>0</v>
      </c>
      <c r="I102" s="10">
        <f t="shared" si="3"/>
        <v>0</v>
      </c>
    </row>
    <row r="103" spans="1:9">
      <c r="A103" s="3">
        <v>33</v>
      </c>
      <c r="B103" s="3" t="s">
        <v>367</v>
      </c>
      <c r="C103" s="3" t="s">
        <v>368</v>
      </c>
      <c r="D103" s="3">
        <v>16</v>
      </c>
      <c r="E103" s="3" t="s">
        <v>16</v>
      </c>
      <c r="H103" s="10">
        <f t="shared" si="2"/>
        <v>0</v>
      </c>
      <c r="I103" s="10">
        <f t="shared" si="3"/>
        <v>0</v>
      </c>
    </row>
    <row r="104" spans="1:9">
      <c r="C104" s="3" t="s">
        <v>354</v>
      </c>
      <c r="H104" s="10">
        <f t="shared" si="2"/>
        <v>0</v>
      </c>
      <c r="I104" s="10">
        <f t="shared" si="3"/>
        <v>0</v>
      </c>
    </row>
    <row r="105" spans="1:9">
      <c r="C105" s="3" t="s">
        <v>369</v>
      </c>
      <c r="H105" s="10">
        <f t="shared" si="2"/>
        <v>0</v>
      </c>
      <c r="I105" s="10">
        <f t="shared" si="3"/>
        <v>0</v>
      </c>
    </row>
    <row r="106" spans="1:9">
      <c r="C106" s="3" t="s">
        <v>25</v>
      </c>
      <c r="H106" s="10">
        <f t="shared" si="2"/>
        <v>0</v>
      </c>
      <c r="I106" s="10">
        <f t="shared" si="3"/>
        <v>0</v>
      </c>
    </row>
    <row r="107" spans="1:9">
      <c r="C107" s="3" t="s">
        <v>370</v>
      </c>
      <c r="H107" s="10">
        <f t="shared" si="2"/>
        <v>0</v>
      </c>
      <c r="I107" s="10">
        <f t="shared" si="3"/>
        <v>0</v>
      </c>
    </row>
    <row r="108" spans="1:9">
      <c r="C108" s="3" t="s">
        <v>371</v>
      </c>
      <c r="H108" s="10">
        <f t="shared" si="2"/>
        <v>0</v>
      </c>
      <c r="I108" s="10">
        <f t="shared" si="3"/>
        <v>0</v>
      </c>
    </row>
    <row r="109" spans="1:9">
      <c r="C109" s="3" t="s">
        <v>350</v>
      </c>
      <c r="H109" s="10">
        <f t="shared" si="2"/>
        <v>0</v>
      </c>
      <c r="I109" s="10">
        <f t="shared" si="3"/>
        <v>0</v>
      </c>
    </row>
    <row r="110" spans="1:9">
      <c r="A110" s="3">
        <v>34</v>
      </c>
      <c r="B110" s="3" t="s">
        <v>372</v>
      </c>
      <c r="C110" s="3" t="s">
        <v>373</v>
      </c>
      <c r="D110" s="3">
        <v>38</v>
      </c>
      <c r="E110" s="3" t="s">
        <v>16</v>
      </c>
      <c r="H110" s="10">
        <f t="shared" si="2"/>
        <v>0</v>
      </c>
      <c r="I110" s="10">
        <f t="shared" si="3"/>
        <v>0</v>
      </c>
    </row>
    <row r="111" spans="1:9">
      <c r="A111" s="3">
        <v>35</v>
      </c>
      <c r="B111" s="3" t="s">
        <v>374</v>
      </c>
      <c r="C111" s="3" t="s">
        <v>375</v>
      </c>
      <c r="D111" s="3">
        <v>6</v>
      </c>
      <c r="E111" s="3" t="s">
        <v>16</v>
      </c>
      <c r="H111" s="10">
        <f t="shared" si="2"/>
        <v>0</v>
      </c>
      <c r="I111" s="10">
        <f t="shared" si="3"/>
        <v>0</v>
      </c>
    </row>
    <row r="112" spans="1:9">
      <c r="C112" s="3" t="s">
        <v>135</v>
      </c>
      <c r="H112" s="10">
        <f t="shared" si="2"/>
        <v>0</v>
      </c>
      <c r="I112" s="10">
        <f t="shared" si="3"/>
        <v>0</v>
      </c>
    </row>
    <row r="113" spans="1:9">
      <c r="C113" s="3" t="s">
        <v>92</v>
      </c>
      <c r="H113" s="10">
        <f t="shared" si="2"/>
        <v>0</v>
      </c>
      <c r="I113" s="10">
        <f t="shared" si="3"/>
        <v>0</v>
      </c>
    </row>
    <row r="114" spans="1:9">
      <c r="C114" s="3" t="s">
        <v>137</v>
      </c>
      <c r="H114" s="10">
        <f t="shared" si="2"/>
        <v>0</v>
      </c>
      <c r="I114" s="10">
        <f t="shared" si="3"/>
        <v>0</v>
      </c>
    </row>
    <row r="115" spans="1:9">
      <c r="A115" s="3">
        <v>36</v>
      </c>
      <c r="B115" s="3" t="s">
        <v>138</v>
      </c>
      <c r="C115" s="3" t="s">
        <v>124</v>
      </c>
      <c r="D115" s="3">
        <v>6</v>
      </c>
      <c r="E115" s="3" t="s">
        <v>45</v>
      </c>
      <c r="H115" s="10">
        <f t="shared" si="2"/>
        <v>0</v>
      </c>
      <c r="I115" s="10">
        <f t="shared" si="3"/>
        <v>0</v>
      </c>
    </row>
    <row r="116" spans="1:9">
      <c r="A116" s="3">
        <v>37</v>
      </c>
      <c r="B116" s="3" t="s">
        <v>140</v>
      </c>
      <c r="C116" s="3" t="s">
        <v>114</v>
      </c>
      <c r="D116" s="3">
        <v>14</v>
      </c>
      <c r="E116" s="3" t="s">
        <v>45</v>
      </c>
      <c r="H116" s="10">
        <f t="shared" si="2"/>
        <v>0</v>
      </c>
      <c r="I116" s="10">
        <f t="shared" si="3"/>
        <v>0</v>
      </c>
    </row>
    <row r="117" spans="1:9">
      <c r="A117" s="3">
        <v>38</v>
      </c>
      <c r="B117" s="3" t="s">
        <v>142</v>
      </c>
      <c r="C117" s="3" t="s">
        <v>376</v>
      </c>
      <c r="D117" s="3">
        <v>7</v>
      </c>
      <c r="E117" s="3" t="s">
        <v>45</v>
      </c>
      <c r="H117" s="10">
        <f t="shared" si="2"/>
        <v>0</v>
      </c>
      <c r="I117" s="10">
        <f t="shared" si="3"/>
        <v>0</v>
      </c>
    </row>
    <row r="118" spans="1:9">
      <c r="A118" s="3">
        <v>39</v>
      </c>
      <c r="B118" s="3" t="s">
        <v>144</v>
      </c>
      <c r="C118" s="3" t="s">
        <v>377</v>
      </c>
      <c r="D118" s="3">
        <v>3</v>
      </c>
      <c r="E118" s="3" t="s">
        <v>45</v>
      </c>
      <c r="H118" s="10">
        <f t="shared" si="2"/>
        <v>0</v>
      </c>
      <c r="I118" s="10">
        <f t="shared" si="3"/>
        <v>0</v>
      </c>
    </row>
    <row r="119" spans="1:9">
      <c r="A119" s="3">
        <v>40</v>
      </c>
      <c r="B119" s="3" t="s">
        <v>146</v>
      </c>
      <c r="C119" s="3" t="s">
        <v>378</v>
      </c>
      <c r="D119" s="3">
        <v>2</v>
      </c>
      <c r="E119" s="3" t="s">
        <v>45</v>
      </c>
      <c r="H119" s="10">
        <f t="shared" si="2"/>
        <v>0</v>
      </c>
      <c r="I119" s="10">
        <f t="shared" si="3"/>
        <v>0</v>
      </c>
    </row>
    <row r="120" spans="1:9">
      <c r="A120" s="3">
        <v>41</v>
      </c>
      <c r="B120" s="3" t="s">
        <v>379</v>
      </c>
      <c r="C120" s="3" t="s">
        <v>380</v>
      </c>
      <c r="D120" s="3">
        <v>3</v>
      </c>
      <c r="E120" s="3" t="s">
        <v>45</v>
      </c>
      <c r="H120" s="10">
        <f t="shared" si="2"/>
        <v>0</v>
      </c>
      <c r="I120" s="10">
        <f t="shared" si="3"/>
        <v>0</v>
      </c>
    </row>
    <row r="121" spans="1:9">
      <c r="C121" s="3" t="s">
        <v>186</v>
      </c>
      <c r="H121" s="10">
        <f t="shared" si="2"/>
        <v>0</v>
      </c>
      <c r="I121" s="10">
        <f t="shared" si="3"/>
        <v>0</v>
      </c>
    </row>
    <row r="122" spans="1:9">
      <c r="C122" s="3" t="s">
        <v>187</v>
      </c>
      <c r="H122" s="10">
        <f t="shared" si="2"/>
        <v>0</v>
      </c>
      <c r="I122" s="10">
        <f t="shared" si="3"/>
        <v>0</v>
      </c>
    </row>
    <row r="123" spans="1:9">
      <c r="A123" s="3">
        <v>42</v>
      </c>
      <c r="B123" s="3" t="s">
        <v>381</v>
      </c>
      <c r="C123" s="3" t="s">
        <v>382</v>
      </c>
      <c r="D123" s="3">
        <v>1</v>
      </c>
      <c r="E123" s="3" t="s">
        <v>45</v>
      </c>
      <c r="H123" s="10">
        <f t="shared" si="2"/>
        <v>0</v>
      </c>
      <c r="I123" s="10">
        <f t="shared" si="3"/>
        <v>0</v>
      </c>
    </row>
    <row r="124" spans="1:9">
      <c r="A124" s="3">
        <v>43</v>
      </c>
      <c r="B124" s="3" t="s">
        <v>383</v>
      </c>
      <c r="C124" s="3" t="s">
        <v>380</v>
      </c>
      <c r="D124" s="3">
        <v>1</v>
      </c>
      <c r="E124" s="3" t="s">
        <v>45</v>
      </c>
      <c r="H124" s="10">
        <f t="shared" si="2"/>
        <v>0</v>
      </c>
      <c r="I124" s="10">
        <f t="shared" si="3"/>
        <v>0</v>
      </c>
    </row>
    <row r="125" spans="1:9">
      <c r="C125" s="3" t="s">
        <v>384</v>
      </c>
      <c r="H125" s="10">
        <f t="shared" si="2"/>
        <v>0</v>
      </c>
      <c r="I125" s="10">
        <f t="shared" si="3"/>
        <v>0</v>
      </c>
    </row>
    <row r="126" spans="1:9">
      <c r="C126" s="3" t="s">
        <v>385</v>
      </c>
      <c r="H126" s="10">
        <f t="shared" si="2"/>
        <v>0</v>
      </c>
      <c r="I126" s="10">
        <f t="shared" si="3"/>
        <v>0</v>
      </c>
    </row>
    <row r="127" spans="1:9">
      <c r="C127" s="3" t="s">
        <v>386</v>
      </c>
      <c r="H127" s="10">
        <f t="shared" si="2"/>
        <v>0</v>
      </c>
      <c r="I127" s="10">
        <f t="shared" si="3"/>
        <v>0</v>
      </c>
    </row>
    <row r="128" spans="1:9">
      <c r="A128" s="3">
        <v>44</v>
      </c>
      <c r="B128" s="3" t="s">
        <v>387</v>
      </c>
      <c r="C128" s="3" t="s">
        <v>388</v>
      </c>
      <c r="D128" s="3">
        <v>1</v>
      </c>
      <c r="E128" s="3" t="s">
        <v>45</v>
      </c>
      <c r="H128" s="10">
        <f t="shared" si="2"/>
        <v>0</v>
      </c>
      <c r="I128" s="10">
        <f t="shared" si="3"/>
        <v>0</v>
      </c>
    </row>
    <row r="129" spans="1:9">
      <c r="C129" s="3" t="s">
        <v>389</v>
      </c>
      <c r="H129" s="10">
        <f t="shared" si="2"/>
        <v>0</v>
      </c>
      <c r="I129" s="10">
        <f t="shared" si="3"/>
        <v>0</v>
      </c>
    </row>
    <row r="130" spans="1:9">
      <c r="A130" s="3">
        <v>45</v>
      </c>
      <c r="B130" s="3" t="s">
        <v>138</v>
      </c>
      <c r="C130" s="3" t="s">
        <v>124</v>
      </c>
      <c r="D130" s="3">
        <v>1</v>
      </c>
      <c r="E130" s="3" t="s">
        <v>45</v>
      </c>
      <c r="H130" s="10">
        <f t="shared" si="2"/>
        <v>0</v>
      </c>
      <c r="I130" s="10">
        <f t="shared" si="3"/>
        <v>0</v>
      </c>
    </row>
    <row r="131" spans="1:9">
      <c r="C131" s="3" t="s">
        <v>390</v>
      </c>
      <c r="H131" s="10">
        <f t="shared" ref="H131:H194" si="4">D131*F131</f>
        <v>0</v>
      </c>
      <c r="I131" s="10">
        <f t="shared" ref="I131:I194" si="5">D131*G131</f>
        <v>0</v>
      </c>
    </row>
    <row r="132" spans="1:9">
      <c r="C132" s="3" t="s">
        <v>154</v>
      </c>
      <c r="H132" s="10">
        <f t="shared" si="4"/>
        <v>0</v>
      </c>
      <c r="I132" s="10">
        <f t="shared" si="5"/>
        <v>0</v>
      </c>
    </row>
    <row r="133" spans="1:9">
      <c r="C133" s="3" t="s">
        <v>92</v>
      </c>
      <c r="H133" s="10">
        <f t="shared" si="4"/>
        <v>0</v>
      </c>
      <c r="I133" s="10">
        <f t="shared" si="5"/>
        <v>0</v>
      </c>
    </row>
    <row r="134" spans="1:9">
      <c r="C134" s="3" t="s">
        <v>391</v>
      </c>
      <c r="H134" s="10">
        <f t="shared" si="4"/>
        <v>0</v>
      </c>
      <c r="I134" s="10">
        <f t="shared" si="5"/>
        <v>0</v>
      </c>
    </row>
    <row r="135" spans="1:9">
      <c r="A135" s="3">
        <v>46</v>
      </c>
      <c r="B135" s="3" t="s">
        <v>392</v>
      </c>
      <c r="C135" s="3" t="s">
        <v>124</v>
      </c>
      <c r="D135" s="3">
        <v>3</v>
      </c>
      <c r="E135" s="3" t="s">
        <v>45</v>
      </c>
      <c r="H135" s="10">
        <f t="shared" si="4"/>
        <v>0</v>
      </c>
      <c r="I135" s="10">
        <f t="shared" si="5"/>
        <v>0</v>
      </c>
    </row>
    <row r="136" spans="1:9">
      <c r="C136" s="3" t="s">
        <v>393</v>
      </c>
      <c r="H136" s="10">
        <f t="shared" si="4"/>
        <v>0</v>
      </c>
      <c r="I136" s="10">
        <f t="shared" si="5"/>
        <v>0</v>
      </c>
    </row>
    <row r="137" spans="1:9">
      <c r="A137" s="3">
        <v>47</v>
      </c>
      <c r="B137" s="3" t="s">
        <v>394</v>
      </c>
      <c r="C137" s="3" t="s">
        <v>395</v>
      </c>
      <c r="D137" s="3">
        <v>3</v>
      </c>
      <c r="E137" s="3" t="s">
        <v>45</v>
      </c>
      <c r="H137" s="10">
        <f t="shared" si="4"/>
        <v>0</v>
      </c>
      <c r="I137" s="10">
        <f t="shared" si="5"/>
        <v>0</v>
      </c>
    </row>
    <row r="138" spans="1:9">
      <c r="C138" s="3" t="s">
        <v>396</v>
      </c>
      <c r="H138" s="10">
        <f t="shared" si="4"/>
        <v>0</v>
      </c>
      <c r="I138" s="10">
        <f t="shared" si="5"/>
        <v>0</v>
      </c>
    </row>
    <row r="139" spans="1:9">
      <c r="C139" s="3" t="s">
        <v>397</v>
      </c>
      <c r="H139" s="10">
        <f t="shared" si="4"/>
        <v>0</v>
      </c>
      <c r="I139" s="10">
        <f t="shared" si="5"/>
        <v>0</v>
      </c>
    </row>
    <row r="140" spans="1:9">
      <c r="C140" s="3" t="s">
        <v>398</v>
      </c>
      <c r="H140" s="10">
        <f t="shared" si="4"/>
        <v>0</v>
      </c>
      <c r="I140" s="10">
        <f t="shared" si="5"/>
        <v>0</v>
      </c>
    </row>
    <row r="141" spans="1:9">
      <c r="C141" s="3" t="s">
        <v>399</v>
      </c>
      <c r="H141" s="10">
        <f t="shared" si="4"/>
        <v>0</v>
      </c>
      <c r="I141" s="10">
        <f t="shared" si="5"/>
        <v>0</v>
      </c>
    </row>
    <row r="142" spans="1:9">
      <c r="C142" s="3" t="s">
        <v>400</v>
      </c>
      <c r="H142" s="10">
        <f t="shared" si="4"/>
        <v>0</v>
      </c>
      <c r="I142" s="10">
        <f t="shared" si="5"/>
        <v>0</v>
      </c>
    </row>
    <row r="143" spans="1:9">
      <c r="A143" s="3">
        <v>48</v>
      </c>
      <c r="B143" s="3" t="s">
        <v>401</v>
      </c>
      <c r="D143" s="3">
        <v>2</v>
      </c>
      <c r="E143" s="3" t="s">
        <v>45</v>
      </c>
      <c r="H143" s="10">
        <f t="shared" si="4"/>
        <v>0</v>
      </c>
      <c r="I143" s="10">
        <f t="shared" si="5"/>
        <v>0</v>
      </c>
    </row>
    <row r="144" spans="1:9">
      <c r="C144" s="3" t="s">
        <v>402</v>
      </c>
      <c r="H144" s="10">
        <f t="shared" si="4"/>
        <v>0</v>
      </c>
      <c r="I144" s="10">
        <f t="shared" si="5"/>
        <v>0</v>
      </c>
    </row>
    <row r="145" spans="1:9">
      <c r="C145" s="3" t="s">
        <v>403</v>
      </c>
      <c r="H145" s="10">
        <f t="shared" si="4"/>
        <v>0</v>
      </c>
      <c r="I145" s="10">
        <f t="shared" si="5"/>
        <v>0</v>
      </c>
    </row>
    <row r="146" spans="1:9">
      <c r="C146" s="3" t="s">
        <v>404</v>
      </c>
      <c r="H146" s="10">
        <f t="shared" si="4"/>
        <v>0</v>
      </c>
      <c r="I146" s="10">
        <f t="shared" si="5"/>
        <v>0</v>
      </c>
    </row>
    <row r="147" spans="1:9">
      <c r="A147" s="3">
        <v>49</v>
      </c>
      <c r="B147" s="3" t="s">
        <v>405</v>
      </c>
      <c r="C147" s="3" t="s">
        <v>406</v>
      </c>
      <c r="D147" s="3">
        <v>3</v>
      </c>
      <c r="E147" s="3" t="s">
        <v>45</v>
      </c>
      <c r="H147" s="10">
        <f t="shared" si="4"/>
        <v>0</v>
      </c>
      <c r="I147" s="10">
        <f t="shared" si="5"/>
        <v>0</v>
      </c>
    </row>
    <row r="148" spans="1:9">
      <c r="C148" s="3" t="s">
        <v>407</v>
      </c>
      <c r="H148" s="10">
        <f t="shared" si="4"/>
        <v>0</v>
      </c>
      <c r="I148" s="10">
        <f t="shared" si="5"/>
        <v>0</v>
      </c>
    </row>
    <row r="149" spans="1:9">
      <c r="C149" s="3" t="s">
        <v>408</v>
      </c>
      <c r="H149" s="10">
        <f t="shared" si="4"/>
        <v>0</v>
      </c>
      <c r="I149" s="10">
        <f t="shared" si="5"/>
        <v>0</v>
      </c>
    </row>
    <row r="150" spans="1:9">
      <c r="C150" s="3" t="s">
        <v>409</v>
      </c>
      <c r="H150" s="10">
        <f t="shared" si="4"/>
        <v>0</v>
      </c>
      <c r="I150" s="10">
        <f t="shared" si="5"/>
        <v>0</v>
      </c>
    </row>
    <row r="151" spans="1:9">
      <c r="C151" s="3" t="s">
        <v>410</v>
      </c>
      <c r="H151" s="10">
        <f t="shared" si="4"/>
        <v>0</v>
      </c>
      <c r="I151" s="10">
        <f t="shared" si="5"/>
        <v>0</v>
      </c>
    </row>
    <row r="152" spans="1:9">
      <c r="C152" s="3" t="s">
        <v>411</v>
      </c>
      <c r="H152" s="10">
        <f t="shared" si="4"/>
        <v>0</v>
      </c>
      <c r="I152" s="10">
        <f t="shared" si="5"/>
        <v>0</v>
      </c>
    </row>
    <row r="153" spans="1:9">
      <c r="A153" s="3">
        <v>50</v>
      </c>
      <c r="B153" s="3" t="s">
        <v>412</v>
      </c>
      <c r="D153" s="3">
        <v>1</v>
      </c>
      <c r="E153" s="3" t="s">
        <v>45</v>
      </c>
      <c r="H153" s="10">
        <f t="shared" si="4"/>
        <v>0</v>
      </c>
      <c r="I153" s="10">
        <f t="shared" si="5"/>
        <v>0</v>
      </c>
    </row>
    <row r="154" spans="1:9">
      <c r="C154" s="3" t="s">
        <v>413</v>
      </c>
      <c r="H154" s="10">
        <f t="shared" si="4"/>
        <v>0</v>
      </c>
      <c r="I154" s="10">
        <f t="shared" si="5"/>
        <v>0</v>
      </c>
    </row>
    <row r="155" spans="1:9">
      <c r="A155" s="3">
        <v>51</v>
      </c>
      <c r="B155" s="3" t="s">
        <v>412</v>
      </c>
      <c r="D155" s="3">
        <v>5</v>
      </c>
      <c r="E155" s="3" t="s">
        <v>45</v>
      </c>
      <c r="H155" s="10">
        <f t="shared" si="4"/>
        <v>0</v>
      </c>
      <c r="I155" s="10">
        <f t="shared" si="5"/>
        <v>0</v>
      </c>
    </row>
    <row r="156" spans="1:9">
      <c r="C156" s="3" t="s">
        <v>414</v>
      </c>
      <c r="H156" s="10">
        <f t="shared" si="4"/>
        <v>0</v>
      </c>
      <c r="I156" s="10">
        <f t="shared" si="5"/>
        <v>0</v>
      </c>
    </row>
    <row r="157" spans="1:9">
      <c r="A157" s="3">
        <v>52</v>
      </c>
      <c r="B157" s="3" t="s">
        <v>394</v>
      </c>
      <c r="C157" s="3" t="s">
        <v>415</v>
      </c>
      <c r="D157" s="3">
        <v>1</v>
      </c>
      <c r="E157" s="3" t="s">
        <v>45</v>
      </c>
      <c r="H157" s="10">
        <f t="shared" si="4"/>
        <v>0</v>
      </c>
      <c r="I157" s="10">
        <f t="shared" si="5"/>
        <v>0</v>
      </c>
    </row>
    <row r="158" spans="1:9">
      <c r="C158" s="3" t="s">
        <v>416</v>
      </c>
      <c r="H158" s="10">
        <f t="shared" si="4"/>
        <v>0</v>
      </c>
      <c r="I158" s="10">
        <f t="shared" si="5"/>
        <v>0</v>
      </c>
    </row>
    <row r="159" spans="1:9">
      <c r="C159" s="3" t="s">
        <v>398</v>
      </c>
      <c r="H159" s="10">
        <f t="shared" si="4"/>
        <v>0</v>
      </c>
      <c r="I159" s="10">
        <f t="shared" si="5"/>
        <v>0</v>
      </c>
    </row>
    <row r="160" spans="1:9">
      <c r="C160" s="3" t="s">
        <v>399</v>
      </c>
      <c r="H160" s="10">
        <f t="shared" si="4"/>
        <v>0</v>
      </c>
      <c r="I160" s="10">
        <f t="shared" si="5"/>
        <v>0</v>
      </c>
    </row>
    <row r="161" spans="1:9">
      <c r="C161" s="3" t="s">
        <v>417</v>
      </c>
      <c r="H161" s="10">
        <f t="shared" si="4"/>
        <v>0</v>
      </c>
      <c r="I161" s="10">
        <f t="shared" si="5"/>
        <v>0</v>
      </c>
    </row>
    <row r="162" spans="1:9">
      <c r="A162" s="3">
        <v>53</v>
      </c>
      <c r="B162" s="3" t="s">
        <v>418</v>
      </c>
      <c r="C162" s="3" t="s">
        <v>419</v>
      </c>
      <c r="D162" s="3">
        <v>6</v>
      </c>
      <c r="E162" s="3" t="s">
        <v>45</v>
      </c>
      <c r="H162" s="10">
        <f t="shared" si="4"/>
        <v>0</v>
      </c>
      <c r="I162" s="10">
        <f t="shared" si="5"/>
        <v>0</v>
      </c>
    </row>
    <row r="163" spans="1:9">
      <c r="C163" s="3" t="s">
        <v>420</v>
      </c>
      <c r="H163" s="10">
        <f t="shared" si="4"/>
        <v>0</v>
      </c>
      <c r="I163" s="10">
        <f t="shared" si="5"/>
        <v>0</v>
      </c>
    </row>
    <row r="164" spans="1:9">
      <c r="C164" s="3" t="s">
        <v>421</v>
      </c>
      <c r="H164" s="10">
        <f t="shared" si="4"/>
        <v>0</v>
      </c>
      <c r="I164" s="10">
        <f t="shared" si="5"/>
        <v>0</v>
      </c>
    </row>
    <row r="165" spans="1:9">
      <c r="A165" s="3">
        <v>54</v>
      </c>
      <c r="B165" s="3" t="s">
        <v>422</v>
      </c>
      <c r="C165" s="3" t="s">
        <v>423</v>
      </c>
      <c r="D165" s="3">
        <v>1</v>
      </c>
      <c r="E165" s="3" t="s">
        <v>45</v>
      </c>
      <c r="H165" s="10">
        <f t="shared" si="4"/>
        <v>0</v>
      </c>
      <c r="I165" s="10">
        <f t="shared" si="5"/>
        <v>0</v>
      </c>
    </row>
    <row r="166" spans="1:9">
      <c r="C166" s="3" t="s">
        <v>424</v>
      </c>
      <c r="H166" s="10">
        <f t="shared" si="4"/>
        <v>0</v>
      </c>
      <c r="I166" s="10">
        <f t="shared" si="5"/>
        <v>0</v>
      </c>
    </row>
    <row r="167" spans="1:9">
      <c r="C167" s="3" t="s">
        <v>425</v>
      </c>
      <c r="H167" s="10">
        <f t="shared" si="4"/>
        <v>0</v>
      </c>
      <c r="I167" s="10">
        <f t="shared" si="5"/>
        <v>0</v>
      </c>
    </row>
    <row r="168" spans="1:9">
      <c r="C168" s="3" t="s">
        <v>92</v>
      </c>
      <c r="H168" s="10">
        <f t="shared" si="4"/>
        <v>0</v>
      </c>
      <c r="I168" s="10">
        <f t="shared" si="5"/>
        <v>0</v>
      </c>
    </row>
    <row r="169" spans="1:9">
      <c r="C169" s="3" t="s">
        <v>426</v>
      </c>
      <c r="H169" s="10">
        <f t="shared" si="4"/>
        <v>0</v>
      </c>
      <c r="I169" s="10">
        <f t="shared" si="5"/>
        <v>0</v>
      </c>
    </row>
    <row r="170" spans="1:9">
      <c r="C170" s="3" t="s">
        <v>427</v>
      </c>
      <c r="H170" s="10">
        <f t="shared" si="4"/>
        <v>0</v>
      </c>
      <c r="I170" s="10">
        <f t="shared" si="5"/>
        <v>0</v>
      </c>
    </row>
    <row r="171" spans="1:9">
      <c r="A171" s="3">
        <v>55</v>
      </c>
      <c r="B171" s="3" t="s">
        <v>428</v>
      </c>
      <c r="C171" s="3" t="s">
        <v>429</v>
      </c>
      <c r="D171" s="3">
        <v>2</v>
      </c>
      <c r="E171" s="3" t="s">
        <v>45</v>
      </c>
      <c r="H171" s="10">
        <f t="shared" si="4"/>
        <v>0</v>
      </c>
      <c r="I171" s="10">
        <f t="shared" si="5"/>
        <v>0</v>
      </c>
    </row>
    <row r="172" spans="1:9">
      <c r="C172" s="3" t="s">
        <v>430</v>
      </c>
      <c r="H172" s="10">
        <f t="shared" si="4"/>
        <v>0</v>
      </c>
      <c r="I172" s="10">
        <f t="shared" si="5"/>
        <v>0</v>
      </c>
    </row>
    <row r="173" spans="1:9">
      <c r="C173" s="3" t="s">
        <v>431</v>
      </c>
      <c r="H173" s="10">
        <f t="shared" si="4"/>
        <v>0</v>
      </c>
      <c r="I173" s="10">
        <f t="shared" si="5"/>
        <v>0</v>
      </c>
    </row>
    <row r="174" spans="1:9">
      <c r="C174" s="3" t="s">
        <v>92</v>
      </c>
      <c r="H174" s="10">
        <f t="shared" si="4"/>
        <v>0</v>
      </c>
      <c r="I174" s="10">
        <f t="shared" si="5"/>
        <v>0</v>
      </c>
    </row>
    <row r="175" spans="1:9">
      <c r="C175" s="3" t="s">
        <v>432</v>
      </c>
      <c r="H175" s="10">
        <f t="shared" si="4"/>
        <v>0</v>
      </c>
      <c r="I175" s="10">
        <f t="shared" si="5"/>
        <v>0</v>
      </c>
    </row>
    <row r="176" spans="1:9">
      <c r="A176" s="3">
        <v>56</v>
      </c>
      <c r="B176" s="3" t="s">
        <v>433</v>
      </c>
      <c r="C176" s="3" t="s">
        <v>434</v>
      </c>
      <c r="D176" s="3">
        <v>2</v>
      </c>
      <c r="E176" s="3" t="s">
        <v>45</v>
      </c>
      <c r="H176" s="10">
        <f t="shared" si="4"/>
        <v>0</v>
      </c>
      <c r="I176" s="10">
        <f t="shared" si="5"/>
        <v>0</v>
      </c>
    </row>
    <row r="177" spans="1:9">
      <c r="C177" s="3" t="s">
        <v>435</v>
      </c>
      <c r="H177" s="10">
        <f t="shared" si="4"/>
        <v>0</v>
      </c>
      <c r="I177" s="10">
        <f t="shared" si="5"/>
        <v>0</v>
      </c>
    </row>
    <row r="178" spans="1:9">
      <c r="C178" s="3" t="s">
        <v>436</v>
      </c>
      <c r="H178" s="10">
        <f t="shared" si="4"/>
        <v>0</v>
      </c>
      <c r="I178" s="10">
        <f t="shared" si="5"/>
        <v>0</v>
      </c>
    </row>
    <row r="179" spans="1:9">
      <c r="C179" s="3" t="s">
        <v>437</v>
      </c>
      <c r="H179" s="10">
        <f t="shared" si="4"/>
        <v>0</v>
      </c>
      <c r="I179" s="10">
        <f t="shared" si="5"/>
        <v>0</v>
      </c>
    </row>
    <row r="180" spans="1:9">
      <c r="C180" s="3" t="s">
        <v>438</v>
      </c>
      <c r="H180" s="10">
        <f t="shared" si="4"/>
        <v>0</v>
      </c>
      <c r="I180" s="10">
        <f t="shared" si="5"/>
        <v>0</v>
      </c>
    </row>
    <row r="181" spans="1:9">
      <c r="C181" s="3" t="s">
        <v>92</v>
      </c>
      <c r="H181" s="10">
        <f t="shared" si="4"/>
        <v>0</v>
      </c>
      <c r="I181" s="10">
        <f t="shared" si="5"/>
        <v>0</v>
      </c>
    </row>
    <row r="182" spans="1:9">
      <c r="C182" s="3" t="s">
        <v>439</v>
      </c>
      <c r="H182" s="10">
        <f t="shared" si="4"/>
        <v>0</v>
      </c>
      <c r="I182" s="10">
        <f t="shared" si="5"/>
        <v>0</v>
      </c>
    </row>
    <row r="183" spans="1:9">
      <c r="C183" s="3" t="s">
        <v>440</v>
      </c>
      <c r="H183" s="10">
        <f t="shared" si="4"/>
        <v>0</v>
      </c>
      <c r="I183" s="10">
        <f t="shared" si="5"/>
        <v>0</v>
      </c>
    </row>
    <row r="184" spans="1:9">
      <c r="A184" s="3">
        <v>57</v>
      </c>
      <c r="B184" s="3" t="s">
        <v>441</v>
      </c>
      <c r="C184" s="3" t="s">
        <v>442</v>
      </c>
      <c r="D184" s="3">
        <v>1</v>
      </c>
      <c r="E184" s="3" t="s">
        <v>45</v>
      </c>
      <c r="H184" s="10">
        <f t="shared" si="4"/>
        <v>0</v>
      </c>
      <c r="I184" s="10">
        <f t="shared" si="5"/>
        <v>0</v>
      </c>
    </row>
    <row r="185" spans="1:9">
      <c r="C185" s="3" t="s">
        <v>443</v>
      </c>
      <c r="H185" s="10">
        <f t="shared" si="4"/>
        <v>0</v>
      </c>
      <c r="I185" s="10">
        <f t="shared" si="5"/>
        <v>0</v>
      </c>
    </row>
    <row r="186" spans="1:9">
      <c r="C186" s="3" t="s">
        <v>444</v>
      </c>
      <c r="H186" s="10">
        <f t="shared" si="4"/>
        <v>0</v>
      </c>
      <c r="I186" s="10">
        <f t="shared" si="5"/>
        <v>0</v>
      </c>
    </row>
    <row r="187" spans="1:9">
      <c r="C187" s="3" t="s">
        <v>445</v>
      </c>
      <c r="H187" s="10">
        <f t="shared" si="4"/>
        <v>0</v>
      </c>
      <c r="I187" s="10">
        <f t="shared" si="5"/>
        <v>0</v>
      </c>
    </row>
    <row r="188" spans="1:9">
      <c r="A188" s="3">
        <v>58</v>
      </c>
      <c r="B188" s="3" t="s">
        <v>446</v>
      </c>
      <c r="C188" s="3" t="s">
        <v>447</v>
      </c>
      <c r="D188" s="3">
        <v>1</v>
      </c>
      <c r="E188" s="3" t="s">
        <v>45</v>
      </c>
      <c r="H188" s="10">
        <f t="shared" si="4"/>
        <v>0</v>
      </c>
      <c r="I188" s="10">
        <f t="shared" si="5"/>
        <v>0</v>
      </c>
    </row>
    <row r="189" spans="1:9">
      <c r="C189" s="3" t="s">
        <v>448</v>
      </c>
      <c r="H189" s="10">
        <f t="shared" si="4"/>
        <v>0</v>
      </c>
      <c r="I189" s="10">
        <f t="shared" si="5"/>
        <v>0</v>
      </c>
    </row>
    <row r="190" spans="1:9">
      <c r="C190" s="3" t="s">
        <v>445</v>
      </c>
      <c r="H190" s="10">
        <f t="shared" si="4"/>
        <v>0</v>
      </c>
      <c r="I190" s="10">
        <f t="shared" si="5"/>
        <v>0</v>
      </c>
    </row>
    <row r="191" spans="1:9">
      <c r="A191" s="3">
        <v>59</v>
      </c>
      <c r="B191" s="3" t="s">
        <v>449</v>
      </c>
      <c r="C191" s="3" t="s">
        <v>450</v>
      </c>
      <c r="D191" s="3">
        <v>1</v>
      </c>
      <c r="E191" s="3" t="s">
        <v>45</v>
      </c>
      <c r="H191" s="10">
        <f t="shared" si="4"/>
        <v>0</v>
      </c>
      <c r="I191" s="10">
        <f t="shared" si="5"/>
        <v>0</v>
      </c>
    </row>
    <row r="192" spans="1:9">
      <c r="C192" s="3" t="s">
        <v>451</v>
      </c>
      <c r="H192" s="10">
        <f t="shared" si="4"/>
        <v>0</v>
      </c>
      <c r="I192" s="10">
        <f t="shared" si="5"/>
        <v>0</v>
      </c>
    </row>
    <row r="193" spans="1:9">
      <c r="C193" s="3" t="s">
        <v>452</v>
      </c>
      <c r="H193" s="10">
        <f t="shared" si="4"/>
        <v>0</v>
      </c>
      <c r="I193" s="10">
        <f t="shared" si="5"/>
        <v>0</v>
      </c>
    </row>
    <row r="194" spans="1:9">
      <c r="A194" s="3">
        <v>60</v>
      </c>
      <c r="B194" s="3" t="s">
        <v>394</v>
      </c>
      <c r="D194" s="3">
        <v>1</v>
      </c>
      <c r="E194" s="3" t="s">
        <v>45</v>
      </c>
      <c r="H194" s="10">
        <f t="shared" si="4"/>
        <v>0</v>
      </c>
      <c r="I194" s="10">
        <f t="shared" si="5"/>
        <v>0</v>
      </c>
    </row>
    <row r="195" spans="1:9">
      <c r="C195" s="3" t="s">
        <v>453</v>
      </c>
      <c r="H195" s="10">
        <f t="shared" ref="H195:H258" si="6">D195*F195</f>
        <v>0</v>
      </c>
      <c r="I195" s="10">
        <f t="shared" ref="I195:I258" si="7">D195*G195</f>
        <v>0</v>
      </c>
    </row>
    <row r="196" spans="1:9">
      <c r="C196" s="3" t="s">
        <v>454</v>
      </c>
      <c r="H196" s="10">
        <f t="shared" si="6"/>
        <v>0</v>
      </c>
      <c r="I196" s="10">
        <f t="shared" si="7"/>
        <v>0</v>
      </c>
    </row>
    <row r="197" spans="1:9">
      <c r="C197" s="3" t="s">
        <v>92</v>
      </c>
      <c r="H197" s="10">
        <f t="shared" si="6"/>
        <v>0</v>
      </c>
      <c r="I197" s="10">
        <f t="shared" si="7"/>
        <v>0</v>
      </c>
    </row>
    <row r="198" spans="1:9">
      <c r="C198" s="3" t="s">
        <v>455</v>
      </c>
      <c r="H198" s="10">
        <f t="shared" si="6"/>
        <v>0</v>
      </c>
      <c r="I198" s="10">
        <f t="shared" si="7"/>
        <v>0</v>
      </c>
    </row>
    <row r="199" spans="1:9">
      <c r="A199" s="3">
        <v>61</v>
      </c>
      <c r="B199" s="3" t="s">
        <v>456</v>
      </c>
      <c r="C199" s="3" t="s">
        <v>457</v>
      </c>
      <c r="D199" s="3">
        <v>1</v>
      </c>
      <c r="E199" s="3" t="s">
        <v>45</v>
      </c>
      <c r="H199" s="10">
        <f t="shared" si="6"/>
        <v>0</v>
      </c>
      <c r="I199" s="10">
        <f t="shared" si="7"/>
        <v>0</v>
      </c>
    </row>
    <row r="200" spans="1:9">
      <c r="C200" s="3" t="s">
        <v>458</v>
      </c>
      <c r="H200" s="10">
        <f t="shared" si="6"/>
        <v>0</v>
      </c>
      <c r="I200" s="10">
        <f t="shared" si="7"/>
        <v>0</v>
      </c>
    </row>
    <row r="201" spans="1:9">
      <c r="C201" s="3" t="s">
        <v>459</v>
      </c>
      <c r="H201" s="10">
        <f t="shared" si="6"/>
        <v>0</v>
      </c>
      <c r="I201" s="10">
        <f t="shared" si="7"/>
        <v>0</v>
      </c>
    </row>
    <row r="202" spans="1:9">
      <c r="C202" s="3" t="s">
        <v>460</v>
      </c>
      <c r="H202" s="10">
        <f t="shared" si="6"/>
        <v>0</v>
      </c>
      <c r="I202" s="10">
        <f t="shared" si="7"/>
        <v>0</v>
      </c>
    </row>
    <row r="203" spans="1:9">
      <c r="C203" s="3" t="s">
        <v>461</v>
      </c>
      <c r="H203" s="10">
        <f t="shared" si="6"/>
        <v>0</v>
      </c>
      <c r="I203" s="10">
        <f t="shared" si="7"/>
        <v>0</v>
      </c>
    </row>
    <row r="204" spans="1:9">
      <c r="C204" s="3" t="s">
        <v>462</v>
      </c>
      <c r="H204" s="10">
        <f t="shared" si="6"/>
        <v>0</v>
      </c>
      <c r="I204" s="10">
        <f t="shared" si="7"/>
        <v>0</v>
      </c>
    </row>
    <row r="205" spans="1:9">
      <c r="C205" s="3" t="s">
        <v>463</v>
      </c>
      <c r="H205" s="10">
        <f t="shared" si="6"/>
        <v>0</v>
      </c>
      <c r="I205" s="10">
        <f t="shared" si="7"/>
        <v>0</v>
      </c>
    </row>
    <row r="206" spans="1:9">
      <c r="C206" s="3" t="s">
        <v>464</v>
      </c>
      <c r="H206" s="10">
        <f t="shared" si="6"/>
        <v>0</v>
      </c>
      <c r="I206" s="10">
        <f t="shared" si="7"/>
        <v>0</v>
      </c>
    </row>
    <row r="207" spans="1:9">
      <c r="C207" s="3" t="s">
        <v>465</v>
      </c>
      <c r="H207" s="10">
        <f t="shared" si="6"/>
        <v>0</v>
      </c>
      <c r="I207" s="10">
        <f t="shared" si="7"/>
        <v>0</v>
      </c>
    </row>
    <row r="208" spans="1:9">
      <c r="C208" s="3" t="s">
        <v>466</v>
      </c>
      <c r="H208" s="10">
        <f t="shared" si="6"/>
        <v>0</v>
      </c>
      <c r="I208" s="10">
        <f t="shared" si="7"/>
        <v>0</v>
      </c>
    </row>
    <row r="209" spans="1:9">
      <c r="A209" s="3">
        <v>62</v>
      </c>
      <c r="B209" s="3" t="s">
        <v>467</v>
      </c>
      <c r="D209" s="3">
        <v>1</v>
      </c>
      <c r="E209" s="3" t="s">
        <v>45</v>
      </c>
      <c r="H209" s="10">
        <f t="shared" si="6"/>
        <v>0</v>
      </c>
      <c r="I209" s="10">
        <f t="shared" si="7"/>
        <v>0</v>
      </c>
    </row>
    <row r="210" spans="1:9">
      <c r="C210" s="3" t="s">
        <v>468</v>
      </c>
      <c r="H210" s="10">
        <f t="shared" si="6"/>
        <v>0</v>
      </c>
      <c r="I210" s="10">
        <f t="shared" si="7"/>
        <v>0</v>
      </c>
    </row>
    <row r="211" spans="1:9">
      <c r="C211" s="3" t="s">
        <v>469</v>
      </c>
      <c r="H211" s="10">
        <f t="shared" si="6"/>
        <v>0</v>
      </c>
      <c r="I211" s="10">
        <f t="shared" si="7"/>
        <v>0</v>
      </c>
    </row>
    <row r="212" spans="1:9">
      <c r="C212" s="3" t="s">
        <v>470</v>
      </c>
      <c r="H212" s="10">
        <f t="shared" si="6"/>
        <v>0</v>
      </c>
      <c r="I212" s="10">
        <f t="shared" si="7"/>
        <v>0</v>
      </c>
    </row>
    <row r="213" spans="1:9">
      <c r="A213" s="3">
        <v>63</v>
      </c>
      <c r="B213" s="3" t="s">
        <v>471</v>
      </c>
      <c r="C213" s="3" t="s">
        <v>472</v>
      </c>
      <c r="D213" s="3">
        <v>1</v>
      </c>
      <c r="E213" s="3" t="s">
        <v>45</v>
      </c>
      <c r="H213" s="10">
        <f t="shared" si="6"/>
        <v>0</v>
      </c>
      <c r="I213" s="10">
        <f t="shared" si="7"/>
        <v>0</v>
      </c>
    </row>
    <row r="214" spans="1:9">
      <c r="C214" s="3" t="s">
        <v>473</v>
      </c>
      <c r="H214" s="10">
        <f t="shared" si="6"/>
        <v>0</v>
      </c>
      <c r="I214" s="10">
        <f t="shared" si="7"/>
        <v>0</v>
      </c>
    </row>
    <row r="215" spans="1:9">
      <c r="C215" s="3" t="s">
        <v>92</v>
      </c>
      <c r="H215" s="10">
        <f t="shared" si="6"/>
        <v>0</v>
      </c>
      <c r="I215" s="10">
        <f t="shared" si="7"/>
        <v>0</v>
      </c>
    </row>
    <row r="216" spans="1:9">
      <c r="C216" s="3" t="s">
        <v>474</v>
      </c>
      <c r="H216" s="10">
        <f t="shared" si="6"/>
        <v>0</v>
      </c>
      <c r="I216" s="10">
        <f t="shared" si="7"/>
        <v>0</v>
      </c>
    </row>
    <row r="217" spans="1:9">
      <c r="A217" s="3">
        <v>64</v>
      </c>
      <c r="B217" s="3" t="s">
        <v>475</v>
      </c>
      <c r="C217" s="3" t="s">
        <v>476</v>
      </c>
      <c r="D217" s="3">
        <v>1</v>
      </c>
      <c r="E217" s="3" t="s">
        <v>45</v>
      </c>
      <c r="H217" s="10">
        <f t="shared" si="6"/>
        <v>0</v>
      </c>
      <c r="I217" s="10">
        <f t="shared" si="7"/>
        <v>0</v>
      </c>
    </row>
    <row r="218" spans="1:9">
      <c r="C218" s="3" t="s">
        <v>477</v>
      </c>
      <c r="H218" s="10">
        <f t="shared" si="6"/>
        <v>0</v>
      </c>
      <c r="I218" s="10">
        <f t="shared" si="7"/>
        <v>0</v>
      </c>
    </row>
    <row r="219" spans="1:9">
      <c r="C219" s="3" t="s">
        <v>92</v>
      </c>
      <c r="H219" s="10">
        <f t="shared" si="6"/>
        <v>0</v>
      </c>
      <c r="I219" s="10">
        <f t="shared" si="7"/>
        <v>0</v>
      </c>
    </row>
    <row r="220" spans="1:9">
      <c r="C220" s="3" t="s">
        <v>478</v>
      </c>
      <c r="H220" s="10">
        <f t="shared" si="6"/>
        <v>0</v>
      </c>
      <c r="I220" s="10">
        <f t="shared" si="7"/>
        <v>0</v>
      </c>
    </row>
    <row r="221" spans="1:9">
      <c r="A221" s="3">
        <v>65</v>
      </c>
      <c r="B221" s="3" t="s">
        <v>479</v>
      </c>
      <c r="C221" s="3" t="s">
        <v>480</v>
      </c>
      <c r="D221" s="3">
        <v>1</v>
      </c>
      <c r="E221" s="3" t="s">
        <v>45</v>
      </c>
      <c r="H221" s="10">
        <f t="shared" si="6"/>
        <v>0</v>
      </c>
      <c r="I221" s="10">
        <f t="shared" si="7"/>
        <v>0</v>
      </c>
    </row>
    <row r="222" spans="1:9">
      <c r="C222" s="3" t="s">
        <v>481</v>
      </c>
      <c r="H222" s="10">
        <f t="shared" si="6"/>
        <v>0</v>
      </c>
      <c r="I222" s="10">
        <f t="shared" si="7"/>
        <v>0</v>
      </c>
    </row>
    <row r="223" spans="1:9">
      <c r="C223" s="3" t="s">
        <v>92</v>
      </c>
      <c r="H223" s="10">
        <f t="shared" si="6"/>
        <v>0</v>
      </c>
      <c r="I223" s="10">
        <f t="shared" si="7"/>
        <v>0</v>
      </c>
    </row>
    <row r="224" spans="1:9">
      <c r="C224" s="3" t="s">
        <v>482</v>
      </c>
      <c r="H224" s="10">
        <f t="shared" si="6"/>
        <v>0</v>
      </c>
      <c r="I224" s="10">
        <f t="shared" si="7"/>
        <v>0</v>
      </c>
    </row>
    <row r="225" spans="1:9">
      <c r="C225" s="3" t="s">
        <v>478</v>
      </c>
      <c r="H225" s="10">
        <f t="shared" si="6"/>
        <v>0</v>
      </c>
      <c r="I225" s="10">
        <f t="shared" si="7"/>
        <v>0</v>
      </c>
    </row>
    <row r="226" spans="1:9">
      <c r="A226" s="3">
        <v>66</v>
      </c>
      <c r="B226" s="3" t="s">
        <v>483</v>
      </c>
      <c r="C226" s="3" t="s">
        <v>484</v>
      </c>
      <c r="D226" s="3">
        <v>1</v>
      </c>
      <c r="E226" s="3" t="s">
        <v>45</v>
      </c>
      <c r="H226" s="10">
        <f t="shared" si="6"/>
        <v>0</v>
      </c>
      <c r="I226" s="10">
        <f t="shared" si="7"/>
        <v>0</v>
      </c>
    </row>
    <row r="227" spans="1:9">
      <c r="C227" s="3" t="s">
        <v>485</v>
      </c>
      <c r="H227" s="10">
        <f t="shared" si="6"/>
        <v>0</v>
      </c>
      <c r="I227" s="10">
        <f t="shared" si="7"/>
        <v>0</v>
      </c>
    </row>
    <row r="228" spans="1:9">
      <c r="C228" s="3" t="s">
        <v>486</v>
      </c>
      <c r="H228" s="10">
        <f t="shared" si="6"/>
        <v>0</v>
      </c>
      <c r="I228" s="10">
        <f t="shared" si="7"/>
        <v>0</v>
      </c>
    </row>
    <row r="229" spans="1:9">
      <c r="C229" s="3" t="s">
        <v>487</v>
      </c>
      <c r="H229" s="10">
        <f t="shared" si="6"/>
        <v>0</v>
      </c>
      <c r="I229" s="10">
        <f t="shared" si="7"/>
        <v>0</v>
      </c>
    </row>
    <row r="230" spans="1:9">
      <c r="A230" s="3">
        <v>67</v>
      </c>
      <c r="B230" s="3" t="s">
        <v>488</v>
      </c>
      <c r="C230" s="3" t="s">
        <v>489</v>
      </c>
      <c r="D230" s="3">
        <v>1</v>
      </c>
      <c r="E230" s="3" t="s">
        <v>45</v>
      </c>
      <c r="H230" s="10">
        <f t="shared" si="6"/>
        <v>0</v>
      </c>
      <c r="I230" s="10">
        <f t="shared" si="7"/>
        <v>0</v>
      </c>
    </row>
    <row r="231" spans="1:9">
      <c r="C231" s="3" t="s">
        <v>490</v>
      </c>
      <c r="H231" s="10">
        <f t="shared" si="6"/>
        <v>0</v>
      </c>
      <c r="I231" s="10">
        <f t="shared" si="7"/>
        <v>0</v>
      </c>
    </row>
    <row r="232" spans="1:9">
      <c r="C232" s="3" t="s">
        <v>491</v>
      </c>
      <c r="H232" s="10">
        <f t="shared" si="6"/>
        <v>0</v>
      </c>
      <c r="I232" s="10">
        <f t="shared" si="7"/>
        <v>0</v>
      </c>
    </row>
    <row r="233" spans="1:9">
      <c r="C233" s="3" t="s">
        <v>492</v>
      </c>
      <c r="H233" s="10">
        <f t="shared" si="6"/>
        <v>0</v>
      </c>
      <c r="I233" s="10">
        <f t="shared" si="7"/>
        <v>0</v>
      </c>
    </row>
    <row r="234" spans="1:9">
      <c r="A234" s="3">
        <v>68</v>
      </c>
      <c r="B234" s="3" t="s">
        <v>493</v>
      </c>
      <c r="C234" s="3" t="s">
        <v>494</v>
      </c>
      <c r="D234" s="3">
        <v>1</v>
      </c>
      <c r="E234" s="3" t="s">
        <v>45</v>
      </c>
      <c r="H234" s="10">
        <f t="shared" si="6"/>
        <v>0</v>
      </c>
      <c r="I234" s="10">
        <f t="shared" si="7"/>
        <v>0</v>
      </c>
    </row>
    <row r="235" spans="1:9">
      <c r="C235" s="3" t="s">
        <v>495</v>
      </c>
      <c r="H235" s="10">
        <f t="shared" si="6"/>
        <v>0</v>
      </c>
      <c r="I235" s="10">
        <f t="shared" si="7"/>
        <v>0</v>
      </c>
    </row>
    <row r="236" spans="1:9">
      <c r="C236" s="3" t="s">
        <v>496</v>
      </c>
      <c r="H236" s="10">
        <f t="shared" si="6"/>
        <v>0</v>
      </c>
      <c r="I236" s="10">
        <f t="shared" si="7"/>
        <v>0</v>
      </c>
    </row>
    <row r="237" spans="1:9">
      <c r="C237" s="3" t="s">
        <v>497</v>
      </c>
      <c r="H237" s="10">
        <f t="shared" si="6"/>
        <v>0</v>
      </c>
      <c r="I237" s="10">
        <f t="shared" si="7"/>
        <v>0</v>
      </c>
    </row>
    <row r="238" spans="1:9">
      <c r="A238" s="3">
        <v>69</v>
      </c>
      <c r="B238" s="3" t="s">
        <v>394</v>
      </c>
      <c r="D238" s="3">
        <v>1</v>
      </c>
      <c r="E238" s="3" t="s">
        <v>45</v>
      </c>
      <c r="H238" s="10">
        <f t="shared" si="6"/>
        <v>0</v>
      </c>
      <c r="I238" s="10">
        <f t="shared" si="7"/>
        <v>0</v>
      </c>
    </row>
    <row r="239" spans="1:9">
      <c r="C239" s="3" t="s">
        <v>498</v>
      </c>
      <c r="H239" s="10">
        <f t="shared" si="6"/>
        <v>0</v>
      </c>
      <c r="I239" s="10">
        <f t="shared" si="7"/>
        <v>0</v>
      </c>
    </row>
    <row r="240" spans="1:9">
      <c r="C240" s="3" t="s">
        <v>499</v>
      </c>
      <c r="H240" s="10">
        <f t="shared" si="6"/>
        <v>0</v>
      </c>
      <c r="I240" s="10">
        <f t="shared" si="7"/>
        <v>0</v>
      </c>
    </row>
    <row r="241" spans="1:9">
      <c r="C241" s="3" t="s">
        <v>500</v>
      </c>
      <c r="H241" s="10">
        <f t="shared" si="6"/>
        <v>0</v>
      </c>
      <c r="I241" s="10">
        <f t="shared" si="7"/>
        <v>0</v>
      </c>
    </row>
    <row r="242" spans="1:9">
      <c r="A242" s="3">
        <v>70</v>
      </c>
      <c r="B242" s="3" t="s">
        <v>394</v>
      </c>
      <c r="D242" s="3">
        <v>1</v>
      </c>
      <c r="E242" s="3" t="s">
        <v>246</v>
      </c>
      <c r="H242" s="10">
        <f t="shared" si="6"/>
        <v>0</v>
      </c>
      <c r="I242" s="10">
        <f t="shared" si="7"/>
        <v>0</v>
      </c>
    </row>
    <row r="243" spans="1:9">
      <c r="C243" s="3" t="s">
        <v>501</v>
      </c>
      <c r="H243" s="10">
        <f t="shared" si="6"/>
        <v>0</v>
      </c>
      <c r="I243" s="10">
        <f t="shared" si="7"/>
        <v>0</v>
      </c>
    </row>
    <row r="244" spans="1:9">
      <c r="A244" s="3">
        <v>71</v>
      </c>
      <c r="B244" s="3" t="s">
        <v>394</v>
      </c>
      <c r="D244" s="3">
        <v>1</v>
      </c>
      <c r="E244" s="3" t="s">
        <v>45</v>
      </c>
      <c r="H244" s="10">
        <f t="shared" si="6"/>
        <v>0</v>
      </c>
      <c r="I244" s="10">
        <f t="shared" si="7"/>
        <v>0</v>
      </c>
    </row>
    <row r="245" spans="1:9">
      <c r="C245" s="3" t="s">
        <v>502</v>
      </c>
      <c r="H245" s="10">
        <f t="shared" si="6"/>
        <v>0</v>
      </c>
      <c r="I245" s="10">
        <f t="shared" si="7"/>
        <v>0</v>
      </c>
    </row>
    <row r="246" spans="1:9">
      <c r="C246" s="3" t="s">
        <v>503</v>
      </c>
      <c r="H246" s="10">
        <f t="shared" si="6"/>
        <v>0</v>
      </c>
      <c r="I246" s="10">
        <f t="shared" si="7"/>
        <v>0</v>
      </c>
    </row>
    <row r="247" spans="1:9">
      <c r="A247" s="3">
        <v>72</v>
      </c>
      <c r="B247" s="3" t="s">
        <v>504</v>
      </c>
      <c r="C247" s="3" t="s">
        <v>505</v>
      </c>
      <c r="D247" s="3">
        <v>6</v>
      </c>
      <c r="E247" s="3" t="s">
        <v>45</v>
      </c>
      <c r="H247" s="10">
        <f t="shared" si="6"/>
        <v>0</v>
      </c>
      <c r="I247" s="10">
        <f t="shared" si="7"/>
        <v>0</v>
      </c>
    </row>
    <row r="248" spans="1:9">
      <c r="C248" s="3" t="s">
        <v>506</v>
      </c>
      <c r="H248" s="10">
        <f t="shared" si="6"/>
        <v>0</v>
      </c>
      <c r="I248" s="10">
        <f t="shared" si="7"/>
        <v>0</v>
      </c>
    </row>
    <row r="249" spans="1:9">
      <c r="C249" s="3" t="s">
        <v>507</v>
      </c>
      <c r="H249" s="10">
        <f t="shared" si="6"/>
        <v>0</v>
      </c>
      <c r="I249" s="10">
        <f t="shared" si="7"/>
        <v>0</v>
      </c>
    </row>
    <row r="250" spans="1:9">
      <c r="C250" s="3" t="s">
        <v>508</v>
      </c>
      <c r="H250" s="10">
        <f t="shared" si="6"/>
        <v>0</v>
      </c>
      <c r="I250" s="10">
        <f t="shared" si="7"/>
        <v>0</v>
      </c>
    </row>
    <row r="251" spans="1:9">
      <c r="C251" s="3" t="s">
        <v>509</v>
      </c>
      <c r="H251" s="10">
        <f t="shared" si="6"/>
        <v>0</v>
      </c>
      <c r="I251" s="10">
        <f t="shared" si="7"/>
        <v>0</v>
      </c>
    </row>
    <row r="252" spans="1:9">
      <c r="C252" s="3" t="s">
        <v>510</v>
      </c>
      <c r="H252" s="10">
        <f t="shared" si="6"/>
        <v>0</v>
      </c>
      <c r="I252" s="10">
        <f t="shared" si="7"/>
        <v>0</v>
      </c>
    </row>
    <row r="253" spans="1:9">
      <c r="C253" s="3" t="s">
        <v>511</v>
      </c>
      <c r="H253" s="10">
        <f t="shared" si="6"/>
        <v>0</v>
      </c>
      <c r="I253" s="10">
        <f t="shared" si="7"/>
        <v>0</v>
      </c>
    </row>
    <row r="254" spans="1:9">
      <c r="C254" s="3" t="s">
        <v>92</v>
      </c>
      <c r="H254" s="10">
        <f t="shared" si="6"/>
        <v>0</v>
      </c>
      <c r="I254" s="10">
        <f t="shared" si="7"/>
        <v>0</v>
      </c>
    </row>
    <row r="255" spans="1:9">
      <c r="C255" s="3" t="s">
        <v>512</v>
      </c>
      <c r="H255" s="10">
        <f t="shared" si="6"/>
        <v>0</v>
      </c>
      <c r="I255" s="10">
        <f t="shared" si="7"/>
        <v>0</v>
      </c>
    </row>
    <row r="256" spans="1:9">
      <c r="C256" s="3" t="s">
        <v>513</v>
      </c>
      <c r="H256" s="10">
        <f t="shared" si="6"/>
        <v>0</v>
      </c>
      <c r="I256" s="10">
        <f t="shared" si="7"/>
        <v>0</v>
      </c>
    </row>
    <row r="257" spans="1:9">
      <c r="C257" s="3" t="s">
        <v>514</v>
      </c>
      <c r="H257" s="10">
        <f t="shared" si="6"/>
        <v>0</v>
      </c>
      <c r="I257" s="10">
        <f t="shared" si="7"/>
        <v>0</v>
      </c>
    </row>
    <row r="258" spans="1:9">
      <c r="A258" s="3">
        <v>73</v>
      </c>
      <c r="B258" s="3" t="s">
        <v>504</v>
      </c>
      <c r="C258" s="3" t="s">
        <v>515</v>
      </c>
      <c r="D258" s="3">
        <v>7</v>
      </c>
      <c r="E258" s="3" t="s">
        <v>45</v>
      </c>
      <c r="H258" s="10">
        <f t="shared" si="6"/>
        <v>0</v>
      </c>
      <c r="I258" s="10">
        <f t="shared" si="7"/>
        <v>0</v>
      </c>
    </row>
    <row r="259" spans="1:9">
      <c r="C259" s="3" t="s">
        <v>516</v>
      </c>
      <c r="H259" s="10">
        <f t="shared" ref="H259:H322" si="8">D259*F259</f>
        <v>0</v>
      </c>
      <c r="I259" s="10">
        <f t="shared" ref="I259:I322" si="9">D259*G259</f>
        <v>0</v>
      </c>
    </row>
    <row r="260" spans="1:9">
      <c r="C260" s="3" t="s">
        <v>459</v>
      </c>
      <c r="H260" s="10">
        <f t="shared" si="8"/>
        <v>0</v>
      </c>
      <c r="I260" s="10">
        <f t="shared" si="9"/>
        <v>0</v>
      </c>
    </row>
    <row r="261" spans="1:9">
      <c r="C261" s="3" t="s">
        <v>460</v>
      </c>
      <c r="H261" s="10">
        <f t="shared" si="8"/>
        <v>0</v>
      </c>
      <c r="I261" s="10">
        <f t="shared" si="9"/>
        <v>0</v>
      </c>
    </row>
    <row r="262" spans="1:9">
      <c r="C262" s="3" t="s">
        <v>461</v>
      </c>
      <c r="H262" s="10">
        <f t="shared" si="8"/>
        <v>0</v>
      </c>
      <c r="I262" s="10">
        <f t="shared" si="9"/>
        <v>0</v>
      </c>
    </row>
    <row r="263" spans="1:9">
      <c r="C263" s="3" t="s">
        <v>462</v>
      </c>
      <c r="H263" s="10">
        <f t="shared" si="8"/>
        <v>0</v>
      </c>
      <c r="I263" s="10">
        <f t="shared" si="9"/>
        <v>0</v>
      </c>
    </row>
    <row r="264" spans="1:9">
      <c r="C264" s="3" t="s">
        <v>463</v>
      </c>
      <c r="H264" s="10">
        <f t="shared" si="8"/>
        <v>0</v>
      </c>
      <c r="I264" s="10">
        <f t="shared" si="9"/>
        <v>0</v>
      </c>
    </row>
    <row r="265" spans="1:9">
      <c r="A265" s="3">
        <v>74</v>
      </c>
      <c r="B265" s="3" t="s">
        <v>467</v>
      </c>
      <c r="C265" s="3" t="s">
        <v>517</v>
      </c>
      <c r="D265" s="3">
        <v>9</v>
      </c>
      <c r="E265" s="3" t="s">
        <v>45</v>
      </c>
      <c r="H265" s="10">
        <f t="shared" si="8"/>
        <v>0</v>
      </c>
      <c r="I265" s="10">
        <f t="shared" si="9"/>
        <v>0</v>
      </c>
    </row>
    <row r="266" spans="1:9">
      <c r="C266" s="3" t="s">
        <v>518</v>
      </c>
      <c r="H266" s="10">
        <f t="shared" si="8"/>
        <v>0</v>
      </c>
      <c r="I266" s="10">
        <f t="shared" si="9"/>
        <v>0</v>
      </c>
    </row>
    <row r="267" spans="1:9">
      <c r="C267" s="3" t="s">
        <v>519</v>
      </c>
      <c r="H267" s="10">
        <f t="shared" si="8"/>
        <v>0</v>
      </c>
      <c r="I267" s="10">
        <f t="shared" si="9"/>
        <v>0</v>
      </c>
    </row>
    <row r="268" spans="1:9">
      <c r="C268" s="3" t="s">
        <v>520</v>
      </c>
      <c r="H268" s="10">
        <f t="shared" si="8"/>
        <v>0</v>
      </c>
      <c r="I268" s="10">
        <f t="shared" si="9"/>
        <v>0</v>
      </c>
    </row>
    <row r="269" spans="1:9">
      <c r="C269" s="3" t="s">
        <v>92</v>
      </c>
      <c r="H269" s="10">
        <f t="shared" si="8"/>
        <v>0</v>
      </c>
      <c r="I269" s="10">
        <f t="shared" si="9"/>
        <v>0</v>
      </c>
    </row>
    <row r="270" spans="1:9">
      <c r="A270" s="3">
        <v>75</v>
      </c>
      <c r="B270" s="3" t="s">
        <v>521</v>
      </c>
      <c r="C270" s="3" t="s">
        <v>522</v>
      </c>
      <c r="D270" s="3">
        <v>9</v>
      </c>
      <c r="E270" s="3" t="s">
        <v>45</v>
      </c>
      <c r="H270" s="10">
        <f t="shared" si="8"/>
        <v>0</v>
      </c>
      <c r="I270" s="10">
        <f t="shared" si="9"/>
        <v>0</v>
      </c>
    </row>
    <row r="271" spans="1:9">
      <c r="C271" s="3" t="s">
        <v>523</v>
      </c>
      <c r="H271" s="10">
        <f t="shared" si="8"/>
        <v>0</v>
      </c>
      <c r="I271" s="10">
        <f t="shared" si="9"/>
        <v>0</v>
      </c>
    </row>
    <row r="272" spans="1:9">
      <c r="C272" s="3" t="s">
        <v>524</v>
      </c>
      <c r="H272" s="10">
        <f t="shared" si="8"/>
        <v>0</v>
      </c>
      <c r="I272" s="10">
        <f t="shared" si="9"/>
        <v>0</v>
      </c>
    </row>
    <row r="273" spans="1:9">
      <c r="C273" s="3" t="s">
        <v>525</v>
      </c>
      <c r="H273" s="10">
        <f t="shared" si="8"/>
        <v>0</v>
      </c>
      <c r="I273" s="10">
        <f t="shared" si="9"/>
        <v>0</v>
      </c>
    </row>
    <row r="274" spans="1:9">
      <c r="C274" s="3" t="s">
        <v>526</v>
      </c>
      <c r="H274" s="10">
        <f t="shared" si="8"/>
        <v>0</v>
      </c>
      <c r="I274" s="10">
        <f t="shared" si="9"/>
        <v>0</v>
      </c>
    </row>
    <row r="275" spans="1:9">
      <c r="C275" s="3" t="s">
        <v>527</v>
      </c>
      <c r="H275" s="10">
        <f t="shared" si="8"/>
        <v>0</v>
      </c>
      <c r="I275" s="10">
        <f t="shared" si="9"/>
        <v>0</v>
      </c>
    </row>
    <row r="276" spans="1:9">
      <c r="C276" s="3" t="s">
        <v>528</v>
      </c>
      <c r="H276" s="10">
        <f t="shared" si="8"/>
        <v>0</v>
      </c>
      <c r="I276" s="10">
        <f t="shared" si="9"/>
        <v>0</v>
      </c>
    </row>
    <row r="277" spans="1:9">
      <c r="C277" s="3" t="s">
        <v>529</v>
      </c>
      <c r="H277" s="10">
        <f t="shared" si="8"/>
        <v>0</v>
      </c>
      <c r="I277" s="10">
        <f t="shared" si="9"/>
        <v>0</v>
      </c>
    </row>
    <row r="278" spans="1:9">
      <c r="C278" s="3" t="s">
        <v>92</v>
      </c>
      <c r="H278" s="10">
        <f t="shared" si="8"/>
        <v>0</v>
      </c>
      <c r="I278" s="10">
        <f t="shared" si="9"/>
        <v>0</v>
      </c>
    </row>
    <row r="279" spans="1:9">
      <c r="C279" s="3" t="s">
        <v>512</v>
      </c>
      <c r="H279" s="10">
        <f t="shared" si="8"/>
        <v>0</v>
      </c>
      <c r="I279" s="10">
        <f t="shared" si="9"/>
        <v>0</v>
      </c>
    </row>
    <row r="280" spans="1:9">
      <c r="C280" s="3" t="s">
        <v>530</v>
      </c>
      <c r="H280" s="10">
        <f t="shared" si="8"/>
        <v>0</v>
      </c>
      <c r="I280" s="10">
        <f t="shared" si="9"/>
        <v>0</v>
      </c>
    </row>
    <row r="281" spans="1:9">
      <c r="C281" s="3" t="s">
        <v>531</v>
      </c>
      <c r="H281" s="10">
        <f t="shared" si="8"/>
        <v>0</v>
      </c>
      <c r="I281" s="10">
        <f t="shared" si="9"/>
        <v>0</v>
      </c>
    </row>
    <row r="282" spans="1:9">
      <c r="A282" s="3">
        <v>76</v>
      </c>
      <c r="B282" s="3" t="s">
        <v>532</v>
      </c>
      <c r="C282" s="3" t="s">
        <v>533</v>
      </c>
      <c r="D282" s="3">
        <v>7</v>
      </c>
      <c r="E282" s="3" t="s">
        <v>45</v>
      </c>
      <c r="H282" s="10">
        <f t="shared" si="8"/>
        <v>0</v>
      </c>
      <c r="I282" s="10">
        <f t="shared" si="9"/>
        <v>0</v>
      </c>
    </row>
    <row r="283" spans="1:9">
      <c r="C283" s="3" t="s">
        <v>534</v>
      </c>
      <c r="H283" s="10">
        <f t="shared" si="8"/>
        <v>0</v>
      </c>
      <c r="I283" s="10">
        <f t="shared" si="9"/>
        <v>0</v>
      </c>
    </row>
    <row r="284" spans="1:9">
      <c r="C284" s="3" t="s">
        <v>92</v>
      </c>
      <c r="H284" s="10">
        <f t="shared" si="8"/>
        <v>0</v>
      </c>
      <c r="I284" s="10">
        <f t="shared" si="9"/>
        <v>0</v>
      </c>
    </row>
    <row r="285" spans="1:9">
      <c r="C285" s="3" t="s">
        <v>535</v>
      </c>
      <c r="H285" s="10">
        <f t="shared" si="8"/>
        <v>0</v>
      </c>
      <c r="I285" s="10">
        <f t="shared" si="9"/>
        <v>0</v>
      </c>
    </row>
    <row r="286" spans="1:9">
      <c r="A286" s="3">
        <v>77</v>
      </c>
      <c r="B286" s="3" t="s">
        <v>536</v>
      </c>
      <c r="C286" s="3" t="s">
        <v>537</v>
      </c>
      <c r="D286" s="3">
        <v>3</v>
      </c>
      <c r="E286" s="3" t="s">
        <v>45</v>
      </c>
      <c r="H286" s="10">
        <f t="shared" si="8"/>
        <v>0</v>
      </c>
      <c r="I286" s="10">
        <f t="shared" si="9"/>
        <v>0</v>
      </c>
    </row>
    <row r="287" spans="1:9">
      <c r="C287" s="3" t="s">
        <v>538</v>
      </c>
      <c r="H287" s="10">
        <f t="shared" si="8"/>
        <v>0</v>
      </c>
      <c r="I287" s="10">
        <f t="shared" si="9"/>
        <v>0</v>
      </c>
    </row>
    <row r="288" spans="1:9">
      <c r="C288" s="3" t="s">
        <v>539</v>
      </c>
      <c r="H288" s="10">
        <f t="shared" si="8"/>
        <v>0</v>
      </c>
      <c r="I288" s="10">
        <f t="shared" si="9"/>
        <v>0</v>
      </c>
    </row>
    <row r="289" spans="1:9">
      <c r="C289" s="3" t="s">
        <v>540</v>
      </c>
      <c r="H289" s="10">
        <f t="shared" si="8"/>
        <v>0</v>
      </c>
      <c r="I289" s="10">
        <f t="shared" si="9"/>
        <v>0</v>
      </c>
    </row>
    <row r="290" spans="1:9">
      <c r="C290" s="3" t="s">
        <v>541</v>
      </c>
      <c r="H290" s="10">
        <f t="shared" si="8"/>
        <v>0</v>
      </c>
      <c r="I290" s="10">
        <f t="shared" si="9"/>
        <v>0</v>
      </c>
    </row>
    <row r="291" spans="1:9">
      <c r="C291" s="3" t="s">
        <v>542</v>
      </c>
      <c r="H291" s="10">
        <f t="shared" si="8"/>
        <v>0</v>
      </c>
      <c r="I291" s="10">
        <f t="shared" si="9"/>
        <v>0</v>
      </c>
    </row>
    <row r="292" spans="1:9">
      <c r="C292" s="3" t="s">
        <v>92</v>
      </c>
      <c r="H292" s="10">
        <f t="shared" si="8"/>
        <v>0</v>
      </c>
      <c r="I292" s="10">
        <f t="shared" si="9"/>
        <v>0</v>
      </c>
    </row>
    <row r="293" spans="1:9">
      <c r="C293" s="3" t="s">
        <v>543</v>
      </c>
      <c r="H293" s="10">
        <f t="shared" si="8"/>
        <v>0</v>
      </c>
      <c r="I293" s="10">
        <f t="shared" si="9"/>
        <v>0</v>
      </c>
    </row>
    <row r="294" spans="1:9">
      <c r="C294" s="3" t="s">
        <v>544</v>
      </c>
      <c r="H294" s="10">
        <f t="shared" si="8"/>
        <v>0</v>
      </c>
      <c r="I294" s="10">
        <f t="shared" si="9"/>
        <v>0</v>
      </c>
    </row>
    <row r="295" spans="1:9">
      <c r="C295" s="3" t="s">
        <v>545</v>
      </c>
      <c r="H295" s="10">
        <f t="shared" si="8"/>
        <v>0</v>
      </c>
      <c r="I295" s="10">
        <f t="shared" si="9"/>
        <v>0</v>
      </c>
    </row>
    <row r="296" spans="1:9">
      <c r="A296" s="3">
        <v>78</v>
      </c>
      <c r="B296" s="3" t="s">
        <v>536</v>
      </c>
      <c r="C296" s="3" t="s">
        <v>546</v>
      </c>
      <c r="D296" s="3">
        <v>1</v>
      </c>
      <c r="E296" s="3" t="s">
        <v>45</v>
      </c>
      <c r="H296" s="10">
        <f t="shared" si="8"/>
        <v>0</v>
      </c>
      <c r="I296" s="10">
        <f t="shared" si="9"/>
        <v>0</v>
      </c>
    </row>
    <row r="297" spans="1:9">
      <c r="C297" s="3" t="s">
        <v>547</v>
      </c>
      <c r="H297" s="10">
        <f t="shared" si="8"/>
        <v>0</v>
      </c>
      <c r="I297" s="10">
        <f t="shared" si="9"/>
        <v>0</v>
      </c>
    </row>
    <row r="298" spans="1:9">
      <c r="C298" s="3" t="s">
        <v>548</v>
      </c>
      <c r="H298" s="10">
        <f t="shared" si="8"/>
        <v>0</v>
      </c>
      <c r="I298" s="10">
        <f t="shared" si="9"/>
        <v>0</v>
      </c>
    </row>
    <row r="299" spans="1:9">
      <c r="A299" s="3">
        <v>79</v>
      </c>
      <c r="B299" s="3" t="s">
        <v>549</v>
      </c>
      <c r="C299" s="3" t="s">
        <v>550</v>
      </c>
      <c r="D299" s="3">
        <v>2</v>
      </c>
      <c r="E299" s="3" t="s">
        <v>45</v>
      </c>
      <c r="H299" s="10">
        <f t="shared" si="8"/>
        <v>0</v>
      </c>
      <c r="I299" s="10">
        <f t="shared" si="9"/>
        <v>0</v>
      </c>
    </row>
    <row r="300" spans="1:9">
      <c r="A300" s="3">
        <v>80</v>
      </c>
      <c r="B300" s="3" t="s">
        <v>549</v>
      </c>
      <c r="C300" s="3" t="s">
        <v>551</v>
      </c>
      <c r="D300" s="3">
        <v>2</v>
      </c>
      <c r="E300" s="3" t="s">
        <v>45</v>
      </c>
      <c r="H300" s="10">
        <f t="shared" si="8"/>
        <v>0</v>
      </c>
      <c r="I300" s="10">
        <f t="shared" si="9"/>
        <v>0</v>
      </c>
    </row>
    <row r="301" spans="1:9">
      <c r="C301" s="3" t="s">
        <v>552</v>
      </c>
      <c r="H301" s="10">
        <f t="shared" si="8"/>
        <v>0</v>
      </c>
      <c r="I301" s="10">
        <f t="shared" si="9"/>
        <v>0</v>
      </c>
    </row>
    <row r="302" spans="1:9">
      <c r="C302" s="3" t="s">
        <v>553</v>
      </c>
      <c r="H302" s="10">
        <f t="shared" si="8"/>
        <v>0</v>
      </c>
      <c r="I302" s="10">
        <f t="shared" si="9"/>
        <v>0</v>
      </c>
    </row>
    <row r="303" spans="1:9">
      <c r="C303" s="3" t="s">
        <v>554</v>
      </c>
      <c r="H303" s="10">
        <f t="shared" si="8"/>
        <v>0</v>
      </c>
      <c r="I303" s="10">
        <f t="shared" si="9"/>
        <v>0</v>
      </c>
    </row>
    <row r="304" spans="1:9">
      <c r="C304" s="3" t="s">
        <v>555</v>
      </c>
      <c r="H304" s="10">
        <f t="shared" si="8"/>
        <v>0</v>
      </c>
      <c r="I304" s="10">
        <f t="shared" si="9"/>
        <v>0</v>
      </c>
    </row>
    <row r="305" spans="1:9">
      <c r="A305" s="3">
        <v>81</v>
      </c>
      <c r="B305" s="3" t="s">
        <v>556</v>
      </c>
      <c r="C305" s="3" t="s">
        <v>557</v>
      </c>
      <c r="D305" s="3">
        <v>3</v>
      </c>
      <c r="E305" s="3" t="s">
        <v>45</v>
      </c>
      <c r="H305" s="10">
        <f t="shared" si="8"/>
        <v>0</v>
      </c>
      <c r="I305" s="10">
        <f t="shared" si="9"/>
        <v>0</v>
      </c>
    </row>
    <row r="306" spans="1:9">
      <c r="C306" s="3" t="s">
        <v>558</v>
      </c>
      <c r="H306" s="10">
        <f t="shared" si="8"/>
        <v>0</v>
      </c>
      <c r="I306" s="10">
        <f t="shared" si="9"/>
        <v>0</v>
      </c>
    </row>
    <row r="307" spans="1:9">
      <c r="C307" s="3" t="s">
        <v>559</v>
      </c>
      <c r="H307" s="10">
        <f t="shared" si="8"/>
        <v>0</v>
      </c>
      <c r="I307" s="10">
        <f t="shared" si="9"/>
        <v>0</v>
      </c>
    </row>
    <row r="308" spans="1:9">
      <c r="C308" s="3" t="s">
        <v>560</v>
      </c>
      <c r="H308" s="10">
        <f t="shared" si="8"/>
        <v>0</v>
      </c>
      <c r="I308" s="10">
        <f t="shared" si="9"/>
        <v>0</v>
      </c>
    </row>
    <row r="309" spans="1:9">
      <c r="C309" s="3" t="s">
        <v>561</v>
      </c>
      <c r="H309" s="10">
        <f t="shared" si="8"/>
        <v>0</v>
      </c>
      <c r="I309" s="10">
        <f t="shared" si="9"/>
        <v>0</v>
      </c>
    </row>
    <row r="310" spans="1:9">
      <c r="C310" s="3" t="s">
        <v>562</v>
      </c>
      <c r="H310" s="10">
        <f t="shared" si="8"/>
        <v>0</v>
      </c>
      <c r="I310" s="10">
        <f t="shared" si="9"/>
        <v>0</v>
      </c>
    </row>
    <row r="311" spans="1:9">
      <c r="C311" s="3" t="s">
        <v>563</v>
      </c>
      <c r="H311" s="10">
        <f t="shared" si="8"/>
        <v>0</v>
      </c>
      <c r="I311" s="10">
        <f t="shared" si="9"/>
        <v>0</v>
      </c>
    </row>
    <row r="312" spans="1:9">
      <c r="C312" s="3" t="s">
        <v>564</v>
      </c>
      <c r="H312" s="10">
        <f t="shared" si="8"/>
        <v>0</v>
      </c>
      <c r="I312" s="10">
        <f t="shared" si="9"/>
        <v>0</v>
      </c>
    </row>
    <row r="313" spans="1:9">
      <c r="C313" s="3" t="s">
        <v>565</v>
      </c>
      <c r="H313" s="10">
        <f t="shared" si="8"/>
        <v>0</v>
      </c>
      <c r="I313" s="10">
        <f t="shared" si="9"/>
        <v>0</v>
      </c>
    </row>
    <row r="314" spans="1:9">
      <c r="C314" s="3" t="s">
        <v>566</v>
      </c>
      <c r="H314" s="10">
        <f t="shared" si="8"/>
        <v>0</v>
      </c>
      <c r="I314" s="10">
        <f t="shared" si="9"/>
        <v>0</v>
      </c>
    </row>
    <row r="315" spans="1:9">
      <c r="A315" s="3">
        <v>82</v>
      </c>
      <c r="B315" s="3" t="s">
        <v>567</v>
      </c>
      <c r="C315" s="3" t="s">
        <v>568</v>
      </c>
      <c r="D315" s="3">
        <v>1</v>
      </c>
      <c r="E315" s="3" t="s">
        <v>45</v>
      </c>
      <c r="H315" s="10">
        <f t="shared" si="8"/>
        <v>0</v>
      </c>
      <c r="I315" s="10">
        <f t="shared" si="9"/>
        <v>0</v>
      </c>
    </row>
    <row r="316" spans="1:9">
      <c r="C316" s="3" t="s">
        <v>569</v>
      </c>
      <c r="H316" s="10">
        <f t="shared" si="8"/>
        <v>0</v>
      </c>
      <c r="I316" s="10">
        <f t="shared" si="9"/>
        <v>0</v>
      </c>
    </row>
    <row r="317" spans="1:9">
      <c r="C317" s="3" t="s">
        <v>570</v>
      </c>
      <c r="H317" s="10">
        <f t="shared" si="8"/>
        <v>0</v>
      </c>
      <c r="I317" s="10">
        <f t="shared" si="9"/>
        <v>0</v>
      </c>
    </row>
    <row r="318" spans="1:9">
      <c r="C318" s="3" t="s">
        <v>571</v>
      </c>
      <c r="H318" s="10">
        <f t="shared" si="8"/>
        <v>0</v>
      </c>
      <c r="I318" s="10">
        <f t="shared" si="9"/>
        <v>0</v>
      </c>
    </row>
    <row r="319" spans="1:9">
      <c r="C319" s="3" t="s">
        <v>548</v>
      </c>
      <c r="H319" s="10">
        <f t="shared" si="8"/>
        <v>0</v>
      </c>
      <c r="I319" s="10">
        <f t="shared" si="9"/>
        <v>0</v>
      </c>
    </row>
    <row r="320" spans="1:9">
      <c r="A320" s="3">
        <v>83</v>
      </c>
      <c r="B320" s="3" t="s">
        <v>572</v>
      </c>
      <c r="C320" s="3" t="s">
        <v>573</v>
      </c>
      <c r="D320" s="3">
        <v>1</v>
      </c>
      <c r="E320" s="3" t="s">
        <v>45</v>
      </c>
      <c r="H320" s="10">
        <f t="shared" si="8"/>
        <v>0</v>
      </c>
      <c r="I320" s="10">
        <f t="shared" si="9"/>
        <v>0</v>
      </c>
    </row>
    <row r="321" spans="1:9">
      <c r="C321" s="3" t="s">
        <v>574</v>
      </c>
      <c r="H321" s="10">
        <f t="shared" si="8"/>
        <v>0</v>
      </c>
      <c r="I321" s="10">
        <f t="shared" si="9"/>
        <v>0</v>
      </c>
    </row>
    <row r="322" spans="1:9">
      <c r="C322" s="3" t="s">
        <v>575</v>
      </c>
      <c r="H322" s="10">
        <f t="shared" si="8"/>
        <v>0</v>
      </c>
      <c r="I322" s="10">
        <f t="shared" si="9"/>
        <v>0</v>
      </c>
    </row>
    <row r="323" spans="1:9">
      <c r="C323" s="3" t="s">
        <v>576</v>
      </c>
      <c r="H323" s="10">
        <f t="shared" ref="H323:H386" si="10">D323*F323</f>
        <v>0</v>
      </c>
      <c r="I323" s="10">
        <f t="shared" ref="I323:I386" si="11">D323*G323</f>
        <v>0</v>
      </c>
    </row>
    <row r="324" spans="1:9">
      <c r="C324" s="3" t="s">
        <v>577</v>
      </c>
      <c r="H324" s="10">
        <f t="shared" si="10"/>
        <v>0</v>
      </c>
      <c r="I324" s="10">
        <f t="shared" si="11"/>
        <v>0</v>
      </c>
    </row>
    <row r="325" spans="1:9">
      <c r="C325" s="3" t="s">
        <v>578</v>
      </c>
      <c r="H325" s="10">
        <f t="shared" si="10"/>
        <v>0</v>
      </c>
      <c r="I325" s="10">
        <f t="shared" si="11"/>
        <v>0</v>
      </c>
    </row>
    <row r="326" spans="1:9">
      <c r="C326" s="3" t="s">
        <v>579</v>
      </c>
      <c r="H326" s="10">
        <f t="shared" si="10"/>
        <v>0</v>
      </c>
      <c r="I326" s="10">
        <f t="shared" si="11"/>
        <v>0</v>
      </c>
    </row>
    <row r="327" spans="1:9">
      <c r="C327" s="3" t="s">
        <v>92</v>
      </c>
      <c r="H327" s="10">
        <f t="shared" si="10"/>
        <v>0</v>
      </c>
      <c r="I327" s="10">
        <f t="shared" si="11"/>
        <v>0</v>
      </c>
    </row>
    <row r="328" spans="1:9">
      <c r="A328" s="3">
        <v>84</v>
      </c>
      <c r="B328" s="3" t="s">
        <v>580</v>
      </c>
      <c r="C328" s="3" t="s">
        <v>581</v>
      </c>
      <c r="D328" s="3">
        <v>1</v>
      </c>
      <c r="E328" s="3" t="s">
        <v>45</v>
      </c>
      <c r="H328" s="10">
        <f t="shared" si="10"/>
        <v>0</v>
      </c>
      <c r="I328" s="10">
        <f t="shared" si="11"/>
        <v>0</v>
      </c>
    </row>
    <row r="329" spans="1:9">
      <c r="C329" s="3" t="s">
        <v>582</v>
      </c>
      <c r="H329" s="10">
        <f t="shared" si="10"/>
        <v>0</v>
      </c>
      <c r="I329" s="10">
        <f t="shared" si="11"/>
        <v>0</v>
      </c>
    </row>
    <row r="330" spans="1:9">
      <c r="C330" s="3" t="s">
        <v>583</v>
      </c>
      <c r="H330" s="10">
        <f t="shared" si="10"/>
        <v>0</v>
      </c>
      <c r="I330" s="10">
        <f t="shared" si="11"/>
        <v>0</v>
      </c>
    </row>
    <row r="331" spans="1:9">
      <c r="C331" s="3" t="s">
        <v>584</v>
      </c>
      <c r="H331" s="10">
        <f t="shared" si="10"/>
        <v>0</v>
      </c>
      <c r="I331" s="10">
        <f t="shared" si="11"/>
        <v>0</v>
      </c>
    </row>
    <row r="332" spans="1:9">
      <c r="C332" s="3" t="s">
        <v>585</v>
      </c>
      <c r="H332" s="10">
        <f t="shared" si="10"/>
        <v>0</v>
      </c>
      <c r="I332" s="10">
        <f t="shared" si="11"/>
        <v>0</v>
      </c>
    </row>
    <row r="333" spans="1:9">
      <c r="C333" s="3" t="s">
        <v>586</v>
      </c>
      <c r="H333" s="10">
        <f t="shared" si="10"/>
        <v>0</v>
      </c>
      <c r="I333" s="10">
        <f t="shared" si="11"/>
        <v>0</v>
      </c>
    </row>
    <row r="334" spans="1:9">
      <c r="C334" s="3" t="s">
        <v>587</v>
      </c>
      <c r="H334" s="10">
        <f t="shared" si="10"/>
        <v>0</v>
      </c>
      <c r="I334" s="10">
        <f t="shared" si="11"/>
        <v>0</v>
      </c>
    </row>
    <row r="335" spans="1:9">
      <c r="C335" s="3" t="s">
        <v>588</v>
      </c>
      <c r="H335" s="10">
        <f t="shared" si="10"/>
        <v>0</v>
      </c>
      <c r="I335" s="10">
        <f t="shared" si="11"/>
        <v>0</v>
      </c>
    </row>
    <row r="336" spans="1:9">
      <c r="C336" s="3" t="s">
        <v>92</v>
      </c>
      <c r="H336" s="10">
        <f t="shared" si="10"/>
        <v>0</v>
      </c>
      <c r="I336" s="10">
        <f t="shared" si="11"/>
        <v>0</v>
      </c>
    </row>
    <row r="337" spans="1:9">
      <c r="C337" s="3" t="s">
        <v>589</v>
      </c>
      <c r="H337" s="10">
        <f t="shared" si="10"/>
        <v>0</v>
      </c>
      <c r="I337" s="10">
        <f t="shared" si="11"/>
        <v>0</v>
      </c>
    </row>
    <row r="338" spans="1:9">
      <c r="C338" s="3" t="s">
        <v>590</v>
      </c>
      <c r="H338" s="10">
        <f t="shared" si="10"/>
        <v>0</v>
      </c>
      <c r="I338" s="10">
        <f t="shared" si="11"/>
        <v>0</v>
      </c>
    </row>
    <row r="339" spans="1:9">
      <c r="A339" s="3">
        <v>85</v>
      </c>
      <c r="B339" s="3" t="s">
        <v>591</v>
      </c>
      <c r="C339" s="3" t="s">
        <v>592</v>
      </c>
      <c r="D339" s="3">
        <v>1</v>
      </c>
      <c r="E339" s="3" t="s">
        <v>45</v>
      </c>
      <c r="H339" s="10">
        <f t="shared" si="10"/>
        <v>0</v>
      </c>
      <c r="I339" s="10">
        <f t="shared" si="11"/>
        <v>0</v>
      </c>
    </row>
    <row r="340" spans="1:9">
      <c r="C340" s="3" t="s">
        <v>593</v>
      </c>
      <c r="H340" s="10">
        <f t="shared" si="10"/>
        <v>0</v>
      </c>
      <c r="I340" s="10">
        <f t="shared" si="11"/>
        <v>0</v>
      </c>
    </row>
    <row r="341" spans="1:9">
      <c r="C341" s="3" t="s">
        <v>594</v>
      </c>
      <c r="H341" s="10">
        <f t="shared" si="10"/>
        <v>0</v>
      </c>
      <c r="I341" s="10">
        <f t="shared" si="11"/>
        <v>0</v>
      </c>
    </row>
    <row r="342" spans="1:9">
      <c r="C342" s="3" t="s">
        <v>595</v>
      </c>
      <c r="H342" s="10">
        <f t="shared" si="10"/>
        <v>0</v>
      </c>
      <c r="I342" s="10">
        <f t="shared" si="11"/>
        <v>0</v>
      </c>
    </row>
    <row r="343" spans="1:9">
      <c r="C343" s="3" t="s">
        <v>596</v>
      </c>
      <c r="H343" s="10">
        <f t="shared" si="10"/>
        <v>0</v>
      </c>
      <c r="I343" s="10">
        <f t="shared" si="11"/>
        <v>0</v>
      </c>
    </row>
    <row r="344" spans="1:9">
      <c r="C344" s="3" t="s">
        <v>597</v>
      </c>
      <c r="H344" s="10">
        <f t="shared" si="10"/>
        <v>0</v>
      </c>
      <c r="I344" s="10">
        <f t="shared" si="11"/>
        <v>0</v>
      </c>
    </row>
    <row r="345" spans="1:9">
      <c r="C345" s="3" t="s">
        <v>598</v>
      </c>
      <c r="H345" s="10">
        <f t="shared" si="10"/>
        <v>0</v>
      </c>
      <c r="I345" s="10">
        <f t="shared" si="11"/>
        <v>0</v>
      </c>
    </row>
    <row r="346" spans="1:9">
      <c r="A346" s="3">
        <v>86</v>
      </c>
      <c r="B346" s="3" t="s">
        <v>599</v>
      </c>
      <c r="C346" s="3" t="s">
        <v>600</v>
      </c>
      <c r="D346" s="3">
        <v>1</v>
      </c>
      <c r="E346" s="3" t="s">
        <v>45</v>
      </c>
      <c r="H346" s="10">
        <f t="shared" si="10"/>
        <v>0</v>
      </c>
      <c r="I346" s="10">
        <f t="shared" si="11"/>
        <v>0</v>
      </c>
    </row>
    <row r="347" spans="1:9">
      <c r="C347" s="3" t="s">
        <v>601</v>
      </c>
      <c r="H347" s="10">
        <f t="shared" si="10"/>
        <v>0</v>
      </c>
      <c r="I347" s="10">
        <f t="shared" si="11"/>
        <v>0</v>
      </c>
    </row>
    <row r="348" spans="1:9">
      <c r="C348" s="3" t="s">
        <v>602</v>
      </c>
      <c r="H348" s="10">
        <f t="shared" si="10"/>
        <v>0</v>
      </c>
      <c r="I348" s="10">
        <f t="shared" si="11"/>
        <v>0</v>
      </c>
    </row>
    <row r="349" spans="1:9">
      <c r="C349" s="3" t="s">
        <v>603</v>
      </c>
      <c r="H349" s="10">
        <f t="shared" si="10"/>
        <v>0</v>
      </c>
      <c r="I349" s="10">
        <f t="shared" si="11"/>
        <v>0</v>
      </c>
    </row>
    <row r="350" spans="1:9">
      <c r="C350" s="3" t="s">
        <v>604</v>
      </c>
      <c r="H350" s="10">
        <f t="shared" si="10"/>
        <v>0</v>
      </c>
      <c r="I350" s="10">
        <f t="shared" si="11"/>
        <v>0</v>
      </c>
    </row>
    <row r="351" spans="1:9">
      <c r="C351" s="3" t="s">
        <v>605</v>
      </c>
      <c r="H351" s="10">
        <f t="shared" si="10"/>
        <v>0</v>
      </c>
      <c r="I351" s="10">
        <f t="shared" si="11"/>
        <v>0</v>
      </c>
    </row>
    <row r="352" spans="1:9">
      <c r="C352" s="3" t="s">
        <v>606</v>
      </c>
      <c r="H352" s="10">
        <f t="shared" si="10"/>
        <v>0</v>
      </c>
      <c r="I352" s="10">
        <f t="shared" si="11"/>
        <v>0</v>
      </c>
    </row>
    <row r="353" spans="1:9">
      <c r="A353" s="3">
        <v>87</v>
      </c>
      <c r="B353" s="3" t="s">
        <v>394</v>
      </c>
      <c r="C353" s="3" t="s">
        <v>607</v>
      </c>
      <c r="D353" s="3">
        <v>1</v>
      </c>
      <c r="E353" s="3" t="s">
        <v>45</v>
      </c>
      <c r="H353" s="10">
        <f t="shared" si="10"/>
        <v>0</v>
      </c>
      <c r="I353" s="10">
        <f t="shared" si="11"/>
        <v>0</v>
      </c>
    </row>
    <row r="354" spans="1:9">
      <c r="C354" s="3" t="s">
        <v>164</v>
      </c>
      <c r="H354" s="10">
        <f t="shared" si="10"/>
        <v>0</v>
      </c>
      <c r="I354" s="10">
        <f t="shared" si="11"/>
        <v>0</v>
      </c>
    </row>
    <row r="355" spans="1:9">
      <c r="C355" s="3" t="s">
        <v>165</v>
      </c>
      <c r="H355" s="10">
        <f t="shared" si="10"/>
        <v>0</v>
      </c>
      <c r="I355" s="10">
        <f t="shared" si="11"/>
        <v>0</v>
      </c>
    </row>
    <row r="356" spans="1:9">
      <c r="C356" s="3" t="s">
        <v>166</v>
      </c>
      <c r="H356" s="10">
        <f t="shared" si="10"/>
        <v>0</v>
      </c>
      <c r="I356" s="10">
        <f t="shared" si="11"/>
        <v>0</v>
      </c>
    </row>
    <row r="357" spans="1:9">
      <c r="C357" s="3" t="s">
        <v>608</v>
      </c>
      <c r="H357" s="10">
        <f t="shared" si="10"/>
        <v>0</v>
      </c>
      <c r="I357" s="10">
        <f t="shared" si="11"/>
        <v>0</v>
      </c>
    </row>
    <row r="358" spans="1:9">
      <c r="C358" s="3" t="s">
        <v>168</v>
      </c>
      <c r="H358" s="10">
        <f t="shared" si="10"/>
        <v>0</v>
      </c>
      <c r="I358" s="10">
        <f t="shared" si="11"/>
        <v>0</v>
      </c>
    </row>
    <row r="359" spans="1:9">
      <c r="C359" s="3" t="s">
        <v>609</v>
      </c>
      <c r="H359" s="10">
        <f t="shared" si="10"/>
        <v>0</v>
      </c>
      <c r="I359" s="10">
        <f t="shared" si="11"/>
        <v>0</v>
      </c>
    </row>
    <row r="360" spans="1:9">
      <c r="A360" s="3">
        <v>88</v>
      </c>
      <c r="B360" s="3" t="s">
        <v>610</v>
      </c>
      <c r="C360" s="3" t="s">
        <v>611</v>
      </c>
      <c r="D360" s="3">
        <v>126</v>
      </c>
      <c r="E360" s="3" t="s">
        <v>16</v>
      </c>
      <c r="H360" s="10">
        <f t="shared" si="10"/>
        <v>0</v>
      </c>
      <c r="I360" s="10">
        <f t="shared" si="11"/>
        <v>0</v>
      </c>
    </row>
    <row r="361" spans="1:9">
      <c r="A361" s="3">
        <v>89</v>
      </c>
      <c r="B361" s="3" t="s">
        <v>612</v>
      </c>
      <c r="C361" s="3" t="s">
        <v>178</v>
      </c>
      <c r="D361" s="3">
        <v>65</v>
      </c>
      <c r="E361" s="3" t="s">
        <v>16</v>
      </c>
      <c r="H361" s="10">
        <f t="shared" si="10"/>
        <v>0</v>
      </c>
      <c r="I361" s="10">
        <f t="shared" si="11"/>
        <v>0</v>
      </c>
    </row>
    <row r="362" spans="1:9">
      <c r="A362" s="3">
        <v>90</v>
      </c>
      <c r="B362" s="3" t="s">
        <v>613</v>
      </c>
      <c r="C362" s="3" t="s">
        <v>180</v>
      </c>
      <c r="D362" s="3">
        <v>130</v>
      </c>
      <c r="E362" s="3" t="s">
        <v>16</v>
      </c>
      <c r="H362" s="10">
        <f t="shared" si="10"/>
        <v>0</v>
      </c>
      <c r="I362" s="10">
        <f t="shared" si="11"/>
        <v>0</v>
      </c>
    </row>
    <row r="363" spans="1:9">
      <c r="A363" s="3">
        <v>91</v>
      </c>
      <c r="B363" s="3" t="s">
        <v>614</v>
      </c>
      <c r="C363" s="3" t="s">
        <v>182</v>
      </c>
      <c r="D363" s="3">
        <v>45</v>
      </c>
      <c r="E363" s="3" t="s">
        <v>16</v>
      </c>
      <c r="H363" s="10">
        <f t="shared" si="10"/>
        <v>0</v>
      </c>
      <c r="I363" s="10">
        <f t="shared" si="11"/>
        <v>0</v>
      </c>
    </row>
    <row r="364" spans="1:9">
      <c r="A364" s="3">
        <v>92</v>
      </c>
      <c r="B364" s="3" t="s">
        <v>615</v>
      </c>
      <c r="C364" s="3" t="s">
        <v>616</v>
      </c>
      <c r="D364" s="3">
        <v>26</v>
      </c>
      <c r="E364" s="3" t="s">
        <v>16</v>
      </c>
      <c r="H364" s="10">
        <f t="shared" si="10"/>
        <v>0</v>
      </c>
      <c r="I364" s="10">
        <f t="shared" si="11"/>
        <v>0</v>
      </c>
    </row>
    <row r="365" spans="1:9">
      <c r="C365" s="3" t="s">
        <v>169</v>
      </c>
      <c r="H365" s="10">
        <f t="shared" si="10"/>
        <v>0</v>
      </c>
      <c r="I365" s="10">
        <f t="shared" si="11"/>
        <v>0</v>
      </c>
    </row>
    <row r="366" spans="1:9">
      <c r="C366" s="3" t="s">
        <v>170</v>
      </c>
      <c r="H366" s="10">
        <f t="shared" si="10"/>
        <v>0</v>
      </c>
      <c r="I366" s="10">
        <f t="shared" si="11"/>
        <v>0</v>
      </c>
    </row>
    <row r="367" spans="1:9">
      <c r="C367" s="3" t="s">
        <v>171</v>
      </c>
      <c r="H367" s="10">
        <f t="shared" si="10"/>
        <v>0</v>
      </c>
      <c r="I367" s="10">
        <f t="shared" si="11"/>
        <v>0</v>
      </c>
    </row>
    <row r="368" spans="1:9">
      <c r="C368" s="3" t="s">
        <v>172</v>
      </c>
      <c r="H368" s="10">
        <f t="shared" si="10"/>
        <v>0</v>
      </c>
      <c r="I368" s="10">
        <f t="shared" si="11"/>
        <v>0</v>
      </c>
    </row>
    <row r="369" spans="1:9">
      <c r="C369" s="3" t="s">
        <v>173</v>
      </c>
      <c r="H369" s="10">
        <f t="shared" si="10"/>
        <v>0</v>
      </c>
      <c r="I369" s="10">
        <f t="shared" si="11"/>
        <v>0</v>
      </c>
    </row>
    <row r="370" spans="1:9">
      <c r="C370" s="3" t="s">
        <v>174</v>
      </c>
      <c r="H370" s="10">
        <f t="shared" si="10"/>
        <v>0</v>
      </c>
      <c r="I370" s="10">
        <f t="shared" si="11"/>
        <v>0</v>
      </c>
    </row>
    <row r="371" spans="1:9">
      <c r="A371" s="3">
        <v>93</v>
      </c>
      <c r="B371" s="3" t="s">
        <v>179</v>
      </c>
      <c r="C371" s="3" t="s">
        <v>180</v>
      </c>
      <c r="D371" s="3">
        <v>21</v>
      </c>
      <c r="E371" s="3" t="s">
        <v>16</v>
      </c>
      <c r="H371" s="10">
        <f t="shared" si="10"/>
        <v>0</v>
      </c>
      <c r="I371" s="10">
        <f t="shared" si="11"/>
        <v>0</v>
      </c>
    </row>
    <row r="372" spans="1:9">
      <c r="A372" s="3">
        <v>94</v>
      </c>
      <c r="B372" s="3" t="s">
        <v>181</v>
      </c>
      <c r="C372" s="3" t="s">
        <v>182</v>
      </c>
      <c r="D372" s="3">
        <v>12</v>
      </c>
      <c r="E372" s="3" t="s">
        <v>16</v>
      </c>
      <c r="H372" s="10">
        <f t="shared" si="10"/>
        <v>0</v>
      </c>
      <c r="I372" s="10">
        <f t="shared" si="11"/>
        <v>0</v>
      </c>
    </row>
    <row r="373" spans="1:9">
      <c r="A373" s="3">
        <v>95</v>
      </c>
      <c r="B373" s="3" t="s">
        <v>617</v>
      </c>
      <c r="C373" s="3" t="s">
        <v>616</v>
      </c>
      <c r="D373" s="3">
        <v>6</v>
      </c>
      <c r="E373" s="3" t="s">
        <v>16</v>
      </c>
      <c r="H373" s="10">
        <f t="shared" si="10"/>
        <v>0</v>
      </c>
      <c r="I373" s="10">
        <f t="shared" si="11"/>
        <v>0</v>
      </c>
    </row>
    <row r="374" spans="1:9">
      <c r="A374" s="3">
        <v>96</v>
      </c>
      <c r="B374" s="3" t="s">
        <v>618</v>
      </c>
      <c r="C374" s="3" t="s">
        <v>619</v>
      </c>
      <c r="D374" s="3">
        <v>12</v>
      </c>
      <c r="E374" s="3" t="s">
        <v>16</v>
      </c>
      <c r="H374" s="10">
        <f t="shared" si="10"/>
        <v>0</v>
      </c>
      <c r="I374" s="10">
        <f t="shared" si="11"/>
        <v>0</v>
      </c>
    </row>
    <row r="375" spans="1:9">
      <c r="C375" s="3" t="s">
        <v>620</v>
      </c>
      <c r="H375" s="10">
        <f t="shared" si="10"/>
        <v>0</v>
      </c>
      <c r="I375" s="10">
        <f t="shared" si="11"/>
        <v>0</v>
      </c>
    </row>
    <row r="376" spans="1:9">
      <c r="C376" s="3" t="s">
        <v>621</v>
      </c>
      <c r="H376" s="10">
        <f t="shared" si="10"/>
        <v>0</v>
      </c>
      <c r="I376" s="10">
        <f t="shared" si="11"/>
        <v>0</v>
      </c>
    </row>
    <row r="377" spans="1:9">
      <c r="C377" s="3" t="s">
        <v>622</v>
      </c>
      <c r="H377" s="10">
        <f t="shared" si="10"/>
        <v>0</v>
      </c>
      <c r="I377" s="10">
        <f t="shared" si="11"/>
        <v>0</v>
      </c>
    </row>
    <row r="378" spans="1:9">
      <c r="C378" s="3" t="s">
        <v>623</v>
      </c>
      <c r="H378" s="10">
        <f t="shared" si="10"/>
        <v>0</v>
      </c>
      <c r="I378" s="10">
        <f t="shared" si="11"/>
        <v>0</v>
      </c>
    </row>
    <row r="379" spans="1:9">
      <c r="A379" s="3">
        <v>97</v>
      </c>
      <c r="B379" s="3" t="s">
        <v>624</v>
      </c>
      <c r="C379" s="3" t="s">
        <v>625</v>
      </c>
      <c r="D379" s="3">
        <v>7</v>
      </c>
      <c r="E379" s="3" t="s">
        <v>45</v>
      </c>
      <c r="H379" s="10">
        <f t="shared" si="10"/>
        <v>0</v>
      </c>
      <c r="I379" s="10">
        <f t="shared" si="11"/>
        <v>0</v>
      </c>
    </row>
    <row r="380" spans="1:9">
      <c r="C380" s="3" t="s">
        <v>626</v>
      </c>
      <c r="H380" s="10">
        <f t="shared" si="10"/>
        <v>0</v>
      </c>
      <c r="I380" s="10">
        <f t="shared" si="11"/>
        <v>0</v>
      </c>
    </row>
    <row r="381" spans="1:9">
      <c r="A381" s="3">
        <v>98</v>
      </c>
      <c r="B381" s="3" t="s">
        <v>627</v>
      </c>
      <c r="C381" s="3" t="s">
        <v>628</v>
      </c>
      <c r="D381" s="3">
        <v>7</v>
      </c>
      <c r="E381" s="3" t="s">
        <v>45</v>
      </c>
      <c r="H381" s="10">
        <f t="shared" si="10"/>
        <v>0</v>
      </c>
      <c r="I381" s="10">
        <f t="shared" si="11"/>
        <v>0</v>
      </c>
    </row>
    <row r="382" spans="1:9">
      <c r="C382" s="3" t="s">
        <v>629</v>
      </c>
      <c r="H382" s="10">
        <f t="shared" si="10"/>
        <v>0</v>
      </c>
      <c r="I382" s="10">
        <f t="shared" si="11"/>
        <v>0</v>
      </c>
    </row>
    <row r="383" spans="1:9">
      <c r="C383" s="3" t="s">
        <v>630</v>
      </c>
      <c r="H383" s="10">
        <f t="shared" si="10"/>
        <v>0</v>
      </c>
      <c r="I383" s="10">
        <f t="shared" si="11"/>
        <v>0</v>
      </c>
    </row>
    <row r="384" spans="1:9">
      <c r="C384" s="3" t="s">
        <v>631</v>
      </c>
      <c r="H384" s="10">
        <f t="shared" si="10"/>
        <v>0</v>
      </c>
      <c r="I384" s="10">
        <f t="shared" si="11"/>
        <v>0</v>
      </c>
    </row>
    <row r="385" spans="1:9">
      <c r="A385" s="3">
        <v>99</v>
      </c>
      <c r="B385" s="3" t="s">
        <v>632</v>
      </c>
      <c r="C385" s="3" t="s">
        <v>633</v>
      </c>
      <c r="D385" s="3">
        <v>7</v>
      </c>
      <c r="E385" s="3" t="s">
        <v>45</v>
      </c>
      <c r="H385" s="10">
        <f t="shared" si="10"/>
        <v>0</v>
      </c>
      <c r="I385" s="10">
        <f t="shared" si="11"/>
        <v>0</v>
      </c>
    </row>
    <row r="386" spans="1:9">
      <c r="C386" s="3" t="s">
        <v>634</v>
      </c>
      <c r="H386" s="10">
        <f t="shared" si="10"/>
        <v>0</v>
      </c>
      <c r="I386" s="10">
        <f t="shared" si="11"/>
        <v>0</v>
      </c>
    </row>
    <row r="387" spans="1:9">
      <c r="C387" s="3" t="s">
        <v>630</v>
      </c>
      <c r="H387" s="10">
        <f t="shared" ref="H387:H434" si="12">D387*F387</f>
        <v>0</v>
      </c>
      <c r="I387" s="10">
        <f t="shared" ref="I387:I434" si="13">D387*G387</f>
        <v>0</v>
      </c>
    </row>
    <row r="388" spans="1:9">
      <c r="C388" s="3" t="s">
        <v>635</v>
      </c>
      <c r="H388" s="10">
        <f t="shared" si="12"/>
        <v>0</v>
      </c>
      <c r="I388" s="10">
        <f t="shared" si="13"/>
        <v>0</v>
      </c>
    </row>
    <row r="389" spans="1:9">
      <c r="A389" s="3">
        <v>100</v>
      </c>
      <c r="B389" s="3" t="s">
        <v>632</v>
      </c>
      <c r="C389" s="3" t="s">
        <v>633</v>
      </c>
      <c r="D389" s="3">
        <v>7</v>
      </c>
      <c r="E389" s="3" t="s">
        <v>45</v>
      </c>
      <c r="H389" s="10">
        <f t="shared" si="12"/>
        <v>0</v>
      </c>
      <c r="I389" s="10">
        <f t="shared" si="13"/>
        <v>0</v>
      </c>
    </row>
    <row r="390" spans="1:9">
      <c r="C390" s="3" t="s">
        <v>636</v>
      </c>
      <c r="H390" s="10">
        <f t="shared" si="12"/>
        <v>0</v>
      </c>
      <c r="I390" s="10">
        <f t="shared" si="13"/>
        <v>0</v>
      </c>
    </row>
    <row r="391" spans="1:9">
      <c r="C391" s="3" t="s">
        <v>630</v>
      </c>
      <c r="H391" s="10">
        <f t="shared" si="12"/>
        <v>0</v>
      </c>
      <c r="I391" s="10">
        <f t="shared" si="13"/>
        <v>0</v>
      </c>
    </row>
    <row r="392" spans="1:9">
      <c r="C392" s="3" t="s">
        <v>637</v>
      </c>
      <c r="H392" s="10">
        <f t="shared" si="12"/>
        <v>0</v>
      </c>
      <c r="I392" s="10">
        <f t="shared" si="13"/>
        <v>0</v>
      </c>
    </row>
    <row r="393" spans="1:9">
      <c r="A393" s="3">
        <v>101</v>
      </c>
      <c r="B393" s="3" t="s">
        <v>632</v>
      </c>
      <c r="C393" s="3" t="s">
        <v>638</v>
      </c>
      <c r="D393" s="3">
        <v>7</v>
      </c>
      <c r="E393" s="3" t="s">
        <v>45</v>
      </c>
      <c r="H393" s="10">
        <f t="shared" si="12"/>
        <v>0</v>
      </c>
      <c r="I393" s="10">
        <f t="shared" si="13"/>
        <v>0</v>
      </c>
    </row>
    <row r="394" spans="1:9">
      <c r="C394" s="3" t="s">
        <v>639</v>
      </c>
      <c r="H394" s="10">
        <f t="shared" si="12"/>
        <v>0</v>
      </c>
      <c r="I394" s="10">
        <f t="shared" si="13"/>
        <v>0</v>
      </c>
    </row>
    <row r="395" spans="1:9">
      <c r="C395" s="3" t="s">
        <v>640</v>
      </c>
      <c r="H395" s="10">
        <f t="shared" si="12"/>
        <v>0</v>
      </c>
      <c r="I395" s="10">
        <f t="shared" si="13"/>
        <v>0</v>
      </c>
    </row>
    <row r="396" spans="1:9">
      <c r="C396" s="3" t="s">
        <v>641</v>
      </c>
      <c r="H396" s="10">
        <f t="shared" si="12"/>
        <v>0</v>
      </c>
      <c r="I396" s="10">
        <f t="shared" si="13"/>
        <v>0</v>
      </c>
    </row>
    <row r="397" spans="1:9">
      <c r="C397" s="3" t="s">
        <v>642</v>
      </c>
      <c r="H397" s="10">
        <f t="shared" si="12"/>
        <v>0</v>
      </c>
      <c r="I397" s="10">
        <f t="shared" si="13"/>
        <v>0</v>
      </c>
    </row>
    <row r="398" spans="1:9">
      <c r="A398" s="3">
        <v>102</v>
      </c>
      <c r="B398" s="3" t="s">
        <v>643</v>
      </c>
      <c r="C398" s="3" t="s">
        <v>644</v>
      </c>
      <c r="D398" s="3">
        <v>3</v>
      </c>
      <c r="E398" s="3" t="s">
        <v>45</v>
      </c>
      <c r="H398" s="10">
        <f t="shared" si="12"/>
        <v>0</v>
      </c>
      <c r="I398" s="10">
        <f t="shared" si="13"/>
        <v>0</v>
      </c>
    </row>
    <row r="399" spans="1:9">
      <c r="C399" s="3" t="s">
        <v>645</v>
      </c>
      <c r="H399" s="10">
        <f t="shared" si="12"/>
        <v>0</v>
      </c>
      <c r="I399" s="10">
        <f t="shared" si="13"/>
        <v>0</v>
      </c>
    </row>
    <row r="400" spans="1:9">
      <c r="C400" s="3" t="s">
        <v>646</v>
      </c>
      <c r="H400" s="10">
        <f t="shared" si="12"/>
        <v>0</v>
      </c>
      <c r="I400" s="10">
        <f t="shared" si="13"/>
        <v>0</v>
      </c>
    </row>
    <row r="401" spans="1:9">
      <c r="A401" s="3">
        <v>103</v>
      </c>
      <c r="B401" s="3" t="s">
        <v>394</v>
      </c>
      <c r="C401" s="3" t="s">
        <v>647</v>
      </c>
      <c r="D401" s="3">
        <v>4</v>
      </c>
      <c r="E401" s="3" t="s">
        <v>45</v>
      </c>
      <c r="H401" s="10">
        <f t="shared" si="12"/>
        <v>0</v>
      </c>
      <c r="I401" s="10">
        <f t="shared" si="13"/>
        <v>0</v>
      </c>
    </row>
    <row r="402" spans="1:9">
      <c r="C402" s="3" t="s">
        <v>648</v>
      </c>
      <c r="H402" s="10">
        <f t="shared" si="12"/>
        <v>0</v>
      </c>
      <c r="I402" s="10">
        <f t="shared" si="13"/>
        <v>0</v>
      </c>
    </row>
    <row r="403" spans="1:9">
      <c r="C403" s="3" t="s">
        <v>646</v>
      </c>
      <c r="H403" s="10">
        <f t="shared" si="12"/>
        <v>0</v>
      </c>
      <c r="I403" s="10">
        <f t="shared" si="13"/>
        <v>0</v>
      </c>
    </row>
    <row r="404" spans="1:9">
      <c r="A404" s="3">
        <v>104</v>
      </c>
      <c r="B404" s="3" t="s">
        <v>394</v>
      </c>
      <c r="C404" s="3" t="s">
        <v>649</v>
      </c>
      <c r="D404" s="3">
        <v>9</v>
      </c>
      <c r="E404" s="3" t="s">
        <v>45</v>
      </c>
      <c r="H404" s="10">
        <f t="shared" si="12"/>
        <v>0</v>
      </c>
      <c r="I404" s="10">
        <f t="shared" si="13"/>
        <v>0</v>
      </c>
    </row>
    <row r="405" spans="1:9">
      <c r="C405" s="3" t="s">
        <v>650</v>
      </c>
      <c r="H405" s="10">
        <f t="shared" si="12"/>
        <v>0</v>
      </c>
      <c r="I405" s="10">
        <f t="shared" si="13"/>
        <v>0</v>
      </c>
    </row>
    <row r="406" spans="1:9">
      <c r="C406" s="3" t="s">
        <v>646</v>
      </c>
      <c r="H406" s="10">
        <f t="shared" si="12"/>
        <v>0</v>
      </c>
      <c r="I406" s="10">
        <f t="shared" si="13"/>
        <v>0</v>
      </c>
    </row>
    <row r="407" spans="1:9">
      <c r="A407" s="3">
        <v>105</v>
      </c>
      <c r="B407" s="3" t="s">
        <v>394</v>
      </c>
      <c r="C407" s="3" t="s">
        <v>651</v>
      </c>
      <c r="D407" s="3">
        <v>2</v>
      </c>
      <c r="E407" s="3" t="s">
        <v>45</v>
      </c>
      <c r="H407" s="10">
        <f t="shared" si="12"/>
        <v>0</v>
      </c>
      <c r="I407" s="10">
        <f t="shared" si="13"/>
        <v>0</v>
      </c>
    </row>
    <row r="408" spans="1:9">
      <c r="C408" s="3" t="s">
        <v>652</v>
      </c>
      <c r="H408" s="10">
        <f t="shared" si="12"/>
        <v>0</v>
      </c>
      <c r="I408" s="10">
        <f t="shared" si="13"/>
        <v>0</v>
      </c>
    </row>
    <row r="409" spans="1:9">
      <c r="C409" s="3" t="s">
        <v>653</v>
      </c>
      <c r="H409" s="10">
        <f t="shared" si="12"/>
        <v>0</v>
      </c>
      <c r="I409" s="10">
        <f t="shared" si="13"/>
        <v>0</v>
      </c>
    </row>
    <row r="410" spans="1:9">
      <c r="C410" s="3" t="s">
        <v>654</v>
      </c>
      <c r="H410" s="10">
        <f t="shared" si="12"/>
        <v>0</v>
      </c>
      <c r="I410" s="10">
        <f t="shared" si="13"/>
        <v>0</v>
      </c>
    </row>
    <row r="411" spans="1:9">
      <c r="A411" s="3">
        <v>106</v>
      </c>
      <c r="B411" s="3" t="s">
        <v>655</v>
      </c>
      <c r="C411" s="3" t="s">
        <v>656</v>
      </c>
      <c r="D411" s="3">
        <v>11</v>
      </c>
      <c r="E411" s="3" t="s">
        <v>45</v>
      </c>
      <c r="H411" s="10">
        <f t="shared" si="12"/>
        <v>0</v>
      </c>
      <c r="I411" s="10">
        <f t="shared" si="13"/>
        <v>0</v>
      </c>
    </row>
    <row r="412" spans="1:9">
      <c r="A412" s="3">
        <v>107</v>
      </c>
      <c r="B412" s="3" t="s">
        <v>657</v>
      </c>
      <c r="C412" s="3" t="s">
        <v>658</v>
      </c>
      <c r="D412" s="3">
        <v>1</v>
      </c>
      <c r="E412" s="3" t="s">
        <v>45</v>
      </c>
      <c r="H412" s="10">
        <f t="shared" si="12"/>
        <v>0</v>
      </c>
      <c r="I412" s="10">
        <f t="shared" si="13"/>
        <v>0</v>
      </c>
    </row>
    <row r="413" spans="1:9">
      <c r="C413" s="3" t="s">
        <v>659</v>
      </c>
      <c r="H413" s="10">
        <f t="shared" si="12"/>
        <v>0</v>
      </c>
      <c r="I413" s="10">
        <f t="shared" si="13"/>
        <v>0</v>
      </c>
    </row>
    <row r="414" spans="1:9">
      <c r="A414" s="3">
        <v>108</v>
      </c>
      <c r="B414" s="3" t="s">
        <v>394</v>
      </c>
      <c r="C414" s="3" t="s">
        <v>660</v>
      </c>
      <c r="D414" s="3">
        <v>12</v>
      </c>
      <c r="E414" s="3" t="s">
        <v>45</v>
      </c>
      <c r="H414" s="10">
        <f t="shared" si="12"/>
        <v>0</v>
      </c>
      <c r="I414" s="10">
        <f t="shared" si="13"/>
        <v>0</v>
      </c>
    </row>
    <row r="415" spans="1:9">
      <c r="C415" s="3" t="s">
        <v>661</v>
      </c>
      <c r="H415" s="10">
        <f t="shared" si="12"/>
        <v>0</v>
      </c>
      <c r="I415" s="10">
        <f t="shared" si="13"/>
        <v>0</v>
      </c>
    </row>
    <row r="416" spans="1:9">
      <c r="C416" s="3" t="s">
        <v>662</v>
      </c>
      <c r="H416" s="10">
        <f t="shared" si="12"/>
        <v>0</v>
      </c>
      <c r="I416" s="10">
        <f t="shared" si="13"/>
        <v>0</v>
      </c>
    </row>
    <row r="417" spans="1:9">
      <c r="A417" s="3">
        <v>109</v>
      </c>
      <c r="B417" s="3" t="s">
        <v>663</v>
      </c>
      <c r="D417" s="3">
        <v>1</v>
      </c>
      <c r="E417" s="3" t="s">
        <v>246</v>
      </c>
      <c r="H417" s="10">
        <f t="shared" si="12"/>
        <v>0</v>
      </c>
      <c r="I417" s="10">
        <f t="shared" si="13"/>
        <v>0</v>
      </c>
    </row>
    <row r="418" spans="1:9">
      <c r="C418" s="3" t="s">
        <v>664</v>
      </c>
      <c r="H418" s="10">
        <f t="shared" si="12"/>
        <v>0</v>
      </c>
      <c r="I418" s="10">
        <f t="shared" si="13"/>
        <v>0</v>
      </c>
    </row>
    <row r="419" spans="1:9">
      <c r="A419" s="3">
        <v>110</v>
      </c>
      <c r="B419" s="3" t="s">
        <v>665</v>
      </c>
      <c r="D419" s="3">
        <v>1</v>
      </c>
      <c r="E419" s="3" t="s">
        <v>246</v>
      </c>
      <c r="H419" s="10">
        <f t="shared" si="12"/>
        <v>0</v>
      </c>
      <c r="I419" s="10">
        <f t="shared" si="13"/>
        <v>0</v>
      </c>
    </row>
    <row r="420" spans="1:9">
      <c r="C420" s="3" t="s">
        <v>666</v>
      </c>
      <c r="H420" s="10">
        <f t="shared" si="12"/>
        <v>0</v>
      </c>
      <c r="I420" s="10">
        <f t="shared" si="13"/>
        <v>0</v>
      </c>
    </row>
    <row r="421" spans="1:9">
      <c r="A421" s="3">
        <v>111</v>
      </c>
      <c r="B421" s="3" t="s">
        <v>667</v>
      </c>
      <c r="D421" s="3">
        <v>1</v>
      </c>
      <c r="E421" s="3" t="s">
        <v>246</v>
      </c>
      <c r="H421" s="10">
        <f t="shared" si="12"/>
        <v>0</v>
      </c>
      <c r="I421" s="10">
        <f t="shared" si="13"/>
        <v>0</v>
      </c>
    </row>
    <row r="422" spans="1:9">
      <c r="C422" s="3" t="s">
        <v>668</v>
      </c>
      <c r="H422" s="10">
        <f t="shared" si="12"/>
        <v>0</v>
      </c>
      <c r="I422" s="10">
        <f t="shared" si="13"/>
        <v>0</v>
      </c>
    </row>
    <row r="423" spans="1:9">
      <c r="C423" s="3" t="s">
        <v>669</v>
      </c>
      <c r="H423" s="10">
        <f t="shared" si="12"/>
        <v>0</v>
      </c>
      <c r="I423" s="10">
        <f t="shared" si="13"/>
        <v>0</v>
      </c>
    </row>
    <row r="424" spans="1:9">
      <c r="C424" s="3" t="s">
        <v>670</v>
      </c>
      <c r="H424" s="10">
        <f t="shared" si="12"/>
        <v>0</v>
      </c>
      <c r="I424" s="10">
        <f t="shared" si="13"/>
        <v>0</v>
      </c>
    </row>
    <row r="425" spans="1:9">
      <c r="A425" s="3">
        <v>112</v>
      </c>
      <c r="B425" s="3" t="s">
        <v>671</v>
      </c>
      <c r="D425" s="3">
        <v>1</v>
      </c>
      <c r="E425" s="3" t="s">
        <v>246</v>
      </c>
      <c r="H425" s="10">
        <f t="shared" si="12"/>
        <v>0</v>
      </c>
      <c r="I425" s="10">
        <f t="shared" si="13"/>
        <v>0</v>
      </c>
    </row>
    <row r="426" spans="1:9">
      <c r="C426" s="3" t="s">
        <v>672</v>
      </c>
      <c r="H426" s="10">
        <f t="shared" si="12"/>
        <v>0</v>
      </c>
      <c r="I426" s="10">
        <f t="shared" si="13"/>
        <v>0</v>
      </c>
    </row>
    <row r="427" spans="1:9">
      <c r="A427" s="3">
        <v>113</v>
      </c>
      <c r="B427" s="3" t="s">
        <v>673</v>
      </c>
      <c r="D427" s="3">
        <v>1</v>
      </c>
      <c r="E427" s="3" t="s">
        <v>246</v>
      </c>
      <c r="H427" s="10">
        <f t="shared" si="12"/>
        <v>0</v>
      </c>
      <c r="I427" s="10">
        <f t="shared" si="13"/>
        <v>0</v>
      </c>
    </row>
    <row r="428" spans="1:9">
      <c r="C428" s="3" t="s">
        <v>674</v>
      </c>
      <c r="H428" s="10">
        <f t="shared" si="12"/>
        <v>0</v>
      </c>
      <c r="I428" s="10">
        <f t="shared" si="13"/>
        <v>0</v>
      </c>
    </row>
    <row r="429" spans="1:9">
      <c r="A429" s="3">
        <v>114</v>
      </c>
      <c r="B429" s="3" t="s">
        <v>675</v>
      </c>
      <c r="D429" s="3">
        <v>1</v>
      </c>
      <c r="E429" s="3" t="s">
        <v>246</v>
      </c>
      <c r="H429" s="10">
        <f t="shared" si="12"/>
        <v>0</v>
      </c>
      <c r="I429" s="10">
        <f t="shared" si="13"/>
        <v>0</v>
      </c>
    </row>
    <row r="430" spans="1:9">
      <c r="C430" s="3" t="s">
        <v>676</v>
      </c>
      <c r="H430" s="10">
        <f t="shared" si="12"/>
        <v>0</v>
      </c>
      <c r="I430" s="10">
        <f t="shared" si="13"/>
        <v>0</v>
      </c>
    </row>
    <row r="431" spans="1:9">
      <c r="A431" s="3">
        <v>115</v>
      </c>
      <c r="B431" s="3" t="s">
        <v>677</v>
      </c>
      <c r="D431" s="3">
        <v>3</v>
      </c>
      <c r="E431" s="3" t="s">
        <v>678</v>
      </c>
      <c r="H431" s="10">
        <f t="shared" si="12"/>
        <v>0</v>
      </c>
      <c r="I431" s="10">
        <f t="shared" si="13"/>
        <v>0</v>
      </c>
    </row>
    <row r="432" spans="1:9">
      <c r="C432" s="3" t="s">
        <v>679</v>
      </c>
      <c r="H432" s="10">
        <f t="shared" si="12"/>
        <v>0</v>
      </c>
      <c r="I432" s="10">
        <f t="shared" si="13"/>
        <v>0</v>
      </c>
    </row>
    <row r="433" spans="1:9">
      <c r="C433" s="3" t="s">
        <v>680</v>
      </c>
      <c r="H433" s="10">
        <f t="shared" si="12"/>
        <v>0</v>
      </c>
      <c r="I433" s="10">
        <f t="shared" si="13"/>
        <v>0</v>
      </c>
    </row>
    <row r="434" spans="1:9">
      <c r="A434" s="3">
        <v>116</v>
      </c>
      <c r="B434" s="3" t="s">
        <v>681</v>
      </c>
      <c r="C434" s="3" t="s">
        <v>682</v>
      </c>
      <c r="D434" s="3">
        <v>1</v>
      </c>
      <c r="E434" s="3" t="s">
        <v>45</v>
      </c>
      <c r="H434" s="10">
        <f t="shared" si="12"/>
        <v>0</v>
      </c>
      <c r="I434" s="10">
        <f t="shared" si="13"/>
        <v>0</v>
      </c>
    </row>
    <row r="435" spans="1:9">
      <c r="A435" s="4" t="s">
        <v>826</v>
      </c>
      <c r="B435" s="4"/>
      <c r="C435" s="4"/>
      <c r="D435" s="4"/>
      <c r="E435" s="4"/>
      <c r="F435" s="11"/>
      <c r="G435" s="11"/>
      <c r="H435" s="11"/>
      <c r="I435" s="11">
        <f>SUM(I2:I434)</f>
        <v>0</v>
      </c>
    </row>
    <row r="436" spans="1:9">
      <c r="A436" s="5" t="s">
        <v>827</v>
      </c>
      <c r="B436" s="5"/>
      <c r="C436" s="5"/>
      <c r="D436" s="5"/>
      <c r="E436" s="5"/>
      <c r="F436" s="12"/>
      <c r="G436" s="12"/>
      <c r="H436" s="12"/>
      <c r="I436" s="12">
        <f>SUM(H2:H434)</f>
        <v>0</v>
      </c>
    </row>
    <row r="437" spans="1:9">
      <c r="A437" s="5"/>
      <c r="B437" s="5"/>
      <c r="C437" s="5"/>
      <c r="D437" s="5"/>
      <c r="E437" s="5"/>
      <c r="F437" s="12"/>
      <c r="G437" s="12"/>
      <c r="H437" s="12"/>
      <c r="I437" s="12"/>
    </row>
    <row r="438" spans="1:9">
      <c r="A438" s="6" t="s">
        <v>828</v>
      </c>
      <c r="B438" s="6"/>
      <c r="C438" s="6"/>
      <c r="D438" s="6"/>
      <c r="E438" s="6"/>
      <c r="F438" s="13"/>
      <c r="G438" s="13"/>
      <c r="H438" s="13"/>
      <c r="I438" s="13">
        <f>SUM(I435:I436)</f>
        <v>0</v>
      </c>
    </row>
  </sheetData>
  <pageMargins left="0.7" right="0.7" top="0.75" bottom="0.75" header="0.3" footer="0.3"/>
  <pageSetup paperSize="9" orientation="portrait" horizontalDpi="1200" verticalDpi="1200" r:id="rId1"/>
  <headerFooter>
    <oddHeader>&amp;LGÖDÖLLŐ
&amp;R&amp;A</oddHead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254"/>
  <sheetViews>
    <sheetView zoomScaleNormal="100" workbookViewId="0">
      <selection activeCell="G8" sqref="G8"/>
    </sheetView>
  </sheetViews>
  <sheetFormatPr defaultRowHeight="12"/>
  <cols>
    <col min="1" max="1" width="3" style="3" bestFit="1" customWidth="1"/>
    <col min="2" max="2" width="9" style="3" customWidth="1"/>
    <col min="3" max="3" width="34" style="3" customWidth="1"/>
    <col min="4" max="4" width="4" style="3" bestFit="1" customWidth="1"/>
    <col min="5" max="5" width="3.28515625" style="3" bestFit="1" customWidth="1"/>
    <col min="6" max="9" width="7.5703125" style="10" customWidth="1"/>
    <col min="10" max="16384" width="9.140625" style="3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9" t="s">
        <v>846</v>
      </c>
      <c r="G1" s="9" t="s">
        <v>5</v>
      </c>
      <c r="H1" s="9" t="s">
        <v>847</v>
      </c>
      <c r="I1" s="9" t="s">
        <v>6</v>
      </c>
    </row>
    <row r="2" spans="1:9">
      <c r="B2" s="3" t="s">
        <v>7</v>
      </c>
      <c r="C2" s="3" t="s">
        <v>8</v>
      </c>
      <c r="H2" s="10">
        <f>D2*F2</f>
        <v>0</v>
      </c>
      <c r="I2" s="10">
        <f>D2*G2</f>
        <v>0</v>
      </c>
    </row>
    <row r="3" spans="1:9">
      <c r="C3" s="8" t="s">
        <v>254</v>
      </c>
      <c r="H3" s="10">
        <f t="shared" ref="H3:H41" si="0">D3*F3</f>
        <v>0</v>
      </c>
      <c r="I3" s="10">
        <f t="shared" ref="I3:I41" si="1">D3*G3</f>
        <v>0</v>
      </c>
    </row>
    <row r="4" spans="1:9">
      <c r="C4" s="3" t="s">
        <v>255</v>
      </c>
      <c r="H4" s="10">
        <f t="shared" si="0"/>
        <v>0</v>
      </c>
      <c r="I4" s="10">
        <f t="shared" si="1"/>
        <v>0</v>
      </c>
    </row>
    <row r="5" spans="1:9">
      <c r="C5" s="3" t="s">
        <v>256</v>
      </c>
      <c r="H5" s="10">
        <f t="shared" si="0"/>
        <v>0</v>
      </c>
      <c r="I5" s="10">
        <f t="shared" si="1"/>
        <v>0</v>
      </c>
    </row>
    <row r="6" spans="1:9">
      <c r="C6" s="3" t="s">
        <v>257</v>
      </c>
      <c r="H6" s="10">
        <f t="shared" si="0"/>
        <v>0</v>
      </c>
      <c r="I6" s="10">
        <f t="shared" si="1"/>
        <v>0</v>
      </c>
    </row>
    <row r="7" spans="1:9">
      <c r="C7" s="3" t="s">
        <v>258</v>
      </c>
      <c r="H7" s="10">
        <f t="shared" si="0"/>
        <v>0</v>
      </c>
      <c r="I7" s="10">
        <f t="shared" si="1"/>
        <v>0</v>
      </c>
    </row>
    <row r="8" spans="1:9" ht="18.75">
      <c r="A8" s="30"/>
      <c r="B8" s="3" t="s">
        <v>259</v>
      </c>
      <c r="C8" s="3" t="s">
        <v>260</v>
      </c>
      <c r="D8" s="3">
        <v>15</v>
      </c>
      <c r="E8" s="3" t="s">
        <v>261</v>
      </c>
      <c r="H8" s="10">
        <f t="shared" si="0"/>
        <v>0</v>
      </c>
      <c r="I8" s="10">
        <f t="shared" si="1"/>
        <v>0</v>
      </c>
    </row>
    <row r="9" spans="1:9" ht="18.75">
      <c r="A9" s="30"/>
      <c r="C9" s="3" t="s">
        <v>262</v>
      </c>
      <c r="H9" s="10">
        <f t="shared" si="0"/>
        <v>0</v>
      </c>
      <c r="I9" s="10">
        <f t="shared" si="1"/>
        <v>0</v>
      </c>
    </row>
    <row r="10" spans="1:9">
      <c r="C10" s="3" t="s">
        <v>263</v>
      </c>
      <c r="H10" s="10">
        <f t="shared" si="0"/>
        <v>0</v>
      </c>
      <c r="I10" s="10">
        <f t="shared" si="1"/>
        <v>0</v>
      </c>
    </row>
    <row r="11" spans="1:9">
      <c r="C11" s="3" t="s">
        <v>264</v>
      </c>
      <c r="H11" s="10">
        <f t="shared" si="0"/>
        <v>0</v>
      </c>
      <c r="I11" s="10">
        <f t="shared" si="1"/>
        <v>0</v>
      </c>
    </row>
    <row r="12" spans="1:9">
      <c r="C12" s="3" t="s">
        <v>265</v>
      </c>
      <c r="H12" s="10">
        <f t="shared" si="0"/>
        <v>0</v>
      </c>
      <c r="I12" s="10">
        <f t="shared" si="1"/>
        <v>0</v>
      </c>
    </row>
    <row r="13" spans="1:9">
      <c r="A13" s="3">
        <v>2</v>
      </c>
      <c r="B13" s="3" t="s">
        <v>266</v>
      </c>
      <c r="C13" s="3" t="s">
        <v>267</v>
      </c>
      <c r="D13" s="3">
        <v>7</v>
      </c>
      <c r="E13" s="3" t="s">
        <v>261</v>
      </c>
      <c r="H13" s="10">
        <f t="shared" si="0"/>
        <v>0</v>
      </c>
      <c r="I13" s="10">
        <f t="shared" si="1"/>
        <v>0</v>
      </c>
    </row>
    <row r="14" spans="1:9">
      <c r="C14" s="3" t="s">
        <v>268</v>
      </c>
      <c r="H14" s="10">
        <f t="shared" si="0"/>
        <v>0</v>
      </c>
      <c r="I14" s="10">
        <f t="shared" si="1"/>
        <v>0</v>
      </c>
    </row>
    <row r="15" spans="1:9">
      <c r="C15" s="3" t="s">
        <v>269</v>
      </c>
      <c r="H15" s="10">
        <f t="shared" si="0"/>
        <v>0</v>
      </c>
      <c r="I15" s="10">
        <f t="shared" si="1"/>
        <v>0</v>
      </c>
    </row>
    <row r="16" spans="1:9">
      <c r="A16" s="3">
        <v>3</v>
      </c>
      <c r="B16" s="3" t="s">
        <v>270</v>
      </c>
      <c r="C16" s="3" t="s">
        <v>271</v>
      </c>
      <c r="D16" s="3">
        <v>8</v>
      </c>
      <c r="E16" s="3" t="s">
        <v>261</v>
      </c>
      <c r="H16" s="10">
        <f t="shared" si="0"/>
        <v>0</v>
      </c>
      <c r="I16" s="10">
        <f t="shared" si="1"/>
        <v>0</v>
      </c>
    </row>
    <row r="17" spans="1:9">
      <c r="C17" s="3" t="s">
        <v>272</v>
      </c>
      <c r="H17" s="10">
        <f t="shared" si="0"/>
        <v>0</v>
      </c>
      <c r="I17" s="10">
        <f t="shared" si="1"/>
        <v>0</v>
      </c>
    </row>
    <row r="18" spans="1:9">
      <c r="C18" s="3" t="s">
        <v>273</v>
      </c>
      <c r="H18" s="10">
        <f t="shared" si="0"/>
        <v>0</v>
      </c>
      <c r="I18" s="10">
        <f t="shared" si="1"/>
        <v>0</v>
      </c>
    </row>
    <row r="19" spans="1:9">
      <c r="A19" s="3">
        <v>4</v>
      </c>
      <c r="B19" s="3" t="s">
        <v>274</v>
      </c>
      <c r="C19" s="3" t="s">
        <v>275</v>
      </c>
      <c r="D19" s="3">
        <v>15</v>
      </c>
      <c r="E19" s="3" t="s">
        <v>261</v>
      </c>
      <c r="H19" s="10">
        <f t="shared" si="0"/>
        <v>0</v>
      </c>
      <c r="I19" s="10">
        <f t="shared" si="1"/>
        <v>0</v>
      </c>
    </row>
    <row r="20" spans="1:9">
      <c r="C20" s="3" t="s">
        <v>288</v>
      </c>
      <c r="H20" s="10">
        <f t="shared" si="0"/>
        <v>0</v>
      </c>
      <c r="I20" s="10">
        <f t="shared" si="1"/>
        <v>0</v>
      </c>
    </row>
    <row r="21" spans="1:9">
      <c r="C21" s="3" t="s">
        <v>289</v>
      </c>
      <c r="H21" s="10">
        <f t="shared" si="0"/>
        <v>0</v>
      </c>
      <c r="I21" s="10">
        <f t="shared" si="1"/>
        <v>0</v>
      </c>
    </row>
    <row r="22" spans="1:9">
      <c r="C22" s="3" t="s">
        <v>290</v>
      </c>
      <c r="H22" s="10">
        <f t="shared" si="0"/>
        <v>0</v>
      </c>
      <c r="I22" s="10">
        <f t="shared" si="1"/>
        <v>0</v>
      </c>
    </row>
    <row r="23" spans="1:9">
      <c r="C23" s="3" t="s">
        <v>291</v>
      </c>
      <c r="H23" s="10">
        <f t="shared" si="0"/>
        <v>0</v>
      </c>
      <c r="I23" s="10">
        <f t="shared" si="1"/>
        <v>0</v>
      </c>
    </row>
    <row r="24" spans="1:9">
      <c r="C24" s="3" t="s">
        <v>292</v>
      </c>
      <c r="H24" s="10">
        <f t="shared" si="0"/>
        <v>0</v>
      </c>
      <c r="I24" s="10">
        <f t="shared" si="1"/>
        <v>0</v>
      </c>
    </row>
    <row r="25" spans="1:9">
      <c r="C25" s="3" t="s">
        <v>293</v>
      </c>
      <c r="H25" s="10">
        <f t="shared" si="0"/>
        <v>0</v>
      </c>
      <c r="I25" s="10">
        <f t="shared" si="1"/>
        <v>0</v>
      </c>
    </row>
    <row r="26" spans="1:9">
      <c r="C26" s="3" t="s">
        <v>294</v>
      </c>
      <c r="H26" s="10">
        <f t="shared" si="0"/>
        <v>0</v>
      </c>
      <c r="I26" s="10">
        <f t="shared" si="1"/>
        <v>0</v>
      </c>
    </row>
    <row r="27" spans="1:9">
      <c r="C27" s="3" t="s">
        <v>295</v>
      </c>
      <c r="H27" s="10">
        <f t="shared" si="0"/>
        <v>0</v>
      </c>
      <c r="I27" s="10">
        <f t="shared" si="1"/>
        <v>0</v>
      </c>
    </row>
    <row r="28" spans="1:9">
      <c r="C28" s="3" t="s">
        <v>296</v>
      </c>
      <c r="H28" s="10">
        <f t="shared" si="0"/>
        <v>0</v>
      </c>
      <c r="I28" s="10">
        <f t="shared" si="1"/>
        <v>0</v>
      </c>
    </row>
    <row r="29" spans="1:9">
      <c r="C29" s="3" t="s">
        <v>297</v>
      </c>
      <c r="H29" s="10">
        <f t="shared" si="0"/>
        <v>0</v>
      </c>
      <c r="I29" s="10">
        <f t="shared" si="1"/>
        <v>0</v>
      </c>
    </row>
    <row r="30" spans="1:9">
      <c r="A30" s="3">
        <v>9</v>
      </c>
      <c r="B30" s="3" t="s">
        <v>300</v>
      </c>
      <c r="C30" s="3" t="s">
        <v>301</v>
      </c>
      <c r="D30" s="3">
        <v>18</v>
      </c>
      <c r="E30" s="3" t="s">
        <v>16</v>
      </c>
      <c r="H30" s="10">
        <f t="shared" si="0"/>
        <v>0</v>
      </c>
      <c r="I30" s="10">
        <f t="shared" si="1"/>
        <v>0</v>
      </c>
    </row>
    <row r="31" spans="1:9">
      <c r="C31" s="3" t="s">
        <v>302</v>
      </c>
      <c r="H31" s="10">
        <f t="shared" si="0"/>
        <v>0</v>
      </c>
      <c r="I31" s="10">
        <f t="shared" si="1"/>
        <v>0</v>
      </c>
    </row>
    <row r="32" spans="1:9">
      <c r="C32" s="3" t="s">
        <v>303</v>
      </c>
      <c r="H32" s="10">
        <f t="shared" si="0"/>
        <v>0</v>
      </c>
      <c r="I32" s="10">
        <f t="shared" si="1"/>
        <v>0</v>
      </c>
    </row>
    <row r="33" spans="1:9">
      <c r="C33" s="3" t="s">
        <v>291</v>
      </c>
      <c r="H33" s="10">
        <f t="shared" si="0"/>
        <v>0</v>
      </c>
      <c r="I33" s="10">
        <f t="shared" si="1"/>
        <v>0</v>
      </c>
    </row>
    <row r="34" spans="1:9">
      <c r="C34" s="3" t="s">
        <v>304</v>
      </c>
      <c r="H34" s="10">
        <f t="shared" si="0"/>
        <v>0</v>
      </c>
      <c r="I34" s="10">
        <f t="shared" si="1"/>
        <v>0</v>
      </c>
    </row>
    <row r="35" spans="1:9">
      <c r="C35" s="3" t="s">
        <v>296</v>
      </c>
      <c r="H35" s="10">
        <f t="shared" si="0"/>
        <v>0</v>
      </c>
      <c r="I35" s="10">
        <f t="shared" si="1"/>
        <v>0</v>
      </c>
    </row>
    <row r="36" spans="1:9">
      <c r="C36" s="3" t="s">
        <v>305</v>
      </c>
      <c r="H36" s="10">
        <f t="shared" si="0"/>
        <v>0</v>
      </c>
      <c r="I36" s="10">
        <f t="shared" si="1"/>
        <v>0</v>
      </c>
    </row>
    <row r="37" spans="1:9">
      <c r="A37" s="3">
        <v>11</v>
      </c>
      <c r="B37" s="3" t="s">
        <v>308</v>
      </c>
      <c r="C37" s="3" t="s">
        <v>309</v>
      </c>
      <c r="D37" s="3">
        <v>4</v>
      </c>
      <c r="E37" s="3" t="s">
        <v>45</v>
      </c>
      <c r="H37" s="10">
        <f t="shared" si="0"/>
        <v>0</v>
      </c>
      <c r="I37" s="10">
        <f t="shared" si="1"/>
        <v>0</v>
      </c>
    </row>
    <row r="38" spans="1:9">
      <c r="C38" s="3" t="s">
        <v>310</v>
      </c>
      <c r="H38" s="10">
        <f t="shared" si="0"/>
        <v>0</v>
      </c>
      <c r="I38" s="10">
        <f t="shared" si="1"/>
        <v>0</v>
      </c>
    </row>
    <row r="39" spans="1:9">
      <c r="C39" s="3" t="s">
        <v>311</v>
      </c>
      <c r="H39" s="10">
        <f t="shared" si="0"/>
        <v>0</v>
      </c>
      <c r="I39" s="10">
        <f t="shared" si="1"/>
        <v>0</v>
      </c>
    </row>
    <row r="40" spans="1:9">
      <c r="C40" s="3" t="s">
        <v>291</v>
      </c>
      <c r="H40" s="10">
        <f t="shared" si="0"/>
        <v>0</v>
      </c>
      <c r="I40" s="10">
        <f t="shared" si="1"/>
        <v>0</v>
      </c>
    </row>
    <row r="41" spans="1:9">
      <c r="C41" s="3" t="s">
        <v>312</v>
      </c>
      <c r="H41" s="10">
        <f t="shared" si="0"/>
        <v>0</v>
      </c>
      <c r="I41" s="10">
        <f t="shared" si="1"/>
        <v>0</v>
      </c>
    </row>
    <row r="42" spans="1:9">
      <c r="A42" s="3">
        <v>12</v>
      </c>
      <c r="B42" s="3" t="s">
        <v>313</v>
      </c>
      <c r="C42" s="3" t="s">
        <v>314</v>
      </c>
      <c r="D42" s="3">
        <v>4</v>
      </c>
      <c r="E42" s="3" t="s">
        <v>45</v>
      </c>
      <c r="H42" s="10">
        <f t="shared" ref="H42:H105" si="2">D42*F42</f>
        <v>0</v>
      </c>
      <c r="I42" s="10">
        <f t="shared" ref="I42:I105" si="3">D42*G42</f>
        <v>0</v>
      </c>
    </row>
    <row r="43" spans="1:9">
      <c r="C43" s="8" t="s">
        <v>9</v>
      </c>
      <c r="H43" s="10">
        <f t="shared" si="2"/>
        <v>0</v>
      </c>
      <c r="I43" s="10">
        <f t="shared" si="3"/>
        <v>0</v>
      </c>
    </row>
    <row r="44" spans="1:9">
      <c r="C44" s="3" t="s">
        <v>10</v>
      </c>
      <c r="H44" s="10">
        <f t="shared" si="2"/>
        <v>0</v>
      </c>
      <c r="I44" s="10">
        <f t="shared" si="3"/>
        <v>0</v>
      </c>
    </row>
    <row r="45" spans="1:9">
      <c r="C45" s="3" t="s">
        <v>11</v>
      </c>
      <c r="H45" s="10">
        <f t="shared" si="2"/>
        <v>0</v>
      </c>
      <c r="I45" s="10">
        <f t="shared" si="3"/>
        <v>0</v>
      </c>
    </row>
    <row r="46" spans="1:9">
      <c r="C46" s="3" t="s">
        <v>12</v>
      </c>
      <c r="H46" s="10">
        <f t="shared" si="2"/>
        <v>0</v>
      </c>
      <c r="I46" s="10">
        <f t="shared" si="3"/>
        <v>0</v>
      </c>
    </row>
    <row r="47" spans="1:9">
      <c r="C47" s="3" t="s">
        <v>13</v>
      </c>
      <c r="H47" s="10">
        <f t="shared" si="2"/>
        <v>0</v>
      </c>
      <c r="I47" s="10">
        <f t="shared" si="3"/>
        <v>0</v>
      </c>
    </row>
    <row r="48" spans="1:9">
      <c r="A48" s="3">
        <v>1</v>
      </c>
      <c r="B48" s="3" t="s">
        <v>14</v>
      </c>
      <c r="C48" s="3" t="s">
        <v>15</v>
      </c>
      <c r="D48" s="3">
        <v>220</v>
      </c>
      <c r="E48" s="3" t="s">
        <v>16</v>
      </c>
      <c r="H48" s="10">
        <f t="shared" si="2"/>
        <v>0</v>
      </c>
      <c r="I48" s="10">
        <f t="shared" si="3"/>
        <v>0</v>
      </c>
    </row>
    <row r="49" spans="1:9">
      <c r="A49" s="3">
        <v>2</v>
      </c>
      <c r="B49" s="3" t="s">
        <v>17</v>
      </c>
      <c r="C49" s="3" t="s">
        <v>18</v>
      </c>
      <c r="D49" s="3">
        <v>31</v>
      </c>
      <c r="E49" s="3" t="s">
        <v>16</v>
      </c>
      <c r="H49" s="10">
        <f t="shared" si="2"/>
        <v>0</v>
      </c>
      <c r="I49" s="10">
        <f t="shared" si="3"/>
        <v>0</v>
      </c>
    </row>
    <row r="50" spans="1:9">
      <c r="A50" s="3">
        <v>3</v>
      </c>
      <c r="B50" s="3" t="s">
        <v>19</v>
      </c>
      <c r="C50" s="3" t="s">
        <v>20</v>
      </c>
      <c r="D50" s="3">
        <v>89</v>
      </c>
      <c r="E50" s="3" t="s">
        <v>16</v>
      </c>
      <c r="H50" s="10">
        <f t="shared" si="2"/>
        <v>0</v>
      </c>
      <c r="I50" s="10">
        <f t="shared" si="3"/>
        <v>0</v>
      </c>
    </row>
    <row r="51" spans="1:9">
      <c r="A51" s="3">
        <v>4</v>
      </c>
      <c r="B51" s="3" t="s">
        <v>21</v>
      </c>
      <c r="C51" s="3" t="s">
        <v>22</v>
      </c>
      <c r="D51" s="3">
        <v>26</v>
      </c>
      <c r="E51" s="3" t="s">
        <v>16</v>
      </c>
      <c r="H51" s="10">
        <f t="shared" si="2"/>
        <v>0</v>
      </c>
      <c r="I51" s="10">
        <f t="shared" si="3"/>
        <v>0</v>
      </c>
    </row>
    <row r="52" spans="1:9">
      <c r="C52" s="3" t="s">
        <v>23</v>
      </c>
      <c r="H52" s="10">
        <f t="shared" si="2"/>
        <v>0</v>
      </c>
      <c r="I52" s="10">
        <f t="shared" si="3"/>
        <v>0</v>
      </c>
    </row>
    <row r="53" spans="1:9">
      <c r="C53" s="3" t="s">
        <v>24</v>
      </c>
      <c r="H53" s="10">
        <f t="shared" si="2"/>
        <v>0</v>
      </c>
      <c r="I53" s="10">
        <f t="shared" si="3"/>
        <v>0</v>
      </c>
    </row>
    <row r="54" spans="1:9">
      <c r="C54" s="3" t="s">
        <v>25</v>
      </c>
      <c r="H54" s="10">
        <f t="shared" si="2"/>
        <v>0</v>
      </c>
      <c r="I54" s="10">
        <f t="shared" si="3"/>
        <v>0</v>
      </c>
    </row>
    <row r="55" spans="1:9">
      <c r="C55" s="3" t="s">
        <v>26</v>
      </c>
      <c r="H55" s="10">
        <f t="shared" si="2"/>
        <v>0</v>
      </c>
      <c r="I55" s="10">
        <f t="shared" si="3"/>
        <v>0</v>
      </c>
    </row>
    <row r="56" spans="1:9">
      <c r="A56" s="3">
        <v>5</v>
      </c>
      <c r="B56" s="3" t="s">
        <v>27</v>
      </c>
      <c r="C56" s="3" t="s">
        <v>28</v>
      </c>
      <c r="D56" s="3">
        <v>3</v>
      </c>
      <c r="E56" s="3" t="s">
        <v>16</v>
      </c>
      <c r="H56" s="10">
        <f t="shared" si="2"/>
        <v>0</v>
      </c>
      <c r="I56" s="10">
        <f t="shared" si="3"/>
        <v>0</v>
      </c>
    </row>
    <row r="57" spans="1:9">
      <c r="A57" s="3">
        <v>6</v>
      </c>
      <c r="B57" s="3" t="s">
        <v>29</v>
      </c>
      <c r="C57" s="3" t="s">
        <v>30</v>
      </c>
      <c r="D57" s="3">
        <v>3</v>
      </c>
      <c r="E57" s="3" t="s">
        <v>16</v>
      </c>
      <c r="H57" s="10">
        <f t="shared" si="2"/>
        <v>0</v>
      </c>
      <c r="I57" s="10">
        <f t="shared" si="3"/>
        <v>0</v>
      </c>
    </row>
    <row r="58" spans="1:9">
      <c r="A58" s="3">
        <v>7</v>
      </c>
      <c r="B58" s="3" t="s">
        <v>31</v>
      </c>
      <c r="C58" s="3" t="s">
        <v>32</v>
      </c>
      <c r="D58" s="3">
        <v>9</v>
      </c>
      <c r="E58" s="3" t="s">
        <v>16</v>
      </c>
      <c r="H58" s="10">
        <f t="shared" si="2"/>
        <v>0</v>
      </c>
      <c r="I58" s="10">
        <f t="shared" si="3"/>
        <v>0</v>
      </c>
    </row>
    <row r="59" spans="1:9">
      <c r="A59" s="3">
        <v>8</v>
      </c>
      <c r="B59" s="3" t="s">
        <v>33</v>
      </c>
      <c r="C59" s="3" t="s">
        <v>34</v>
      </c>
      <c r="D59" s="3">
        <v>10</v>
      </c>
      <c r="E59" s="3" t="s">
        <v>16</v>
      </c>
      <c r="H59" s="10">
        <f t="shared" si="2"/>
        <v>0</v>
      </c>
      <c r="I59" s="10">
        <f t="shared" si="3"/>
        <v>0</v>
      </c>
    </row>
    <row r="60" spans="1:9">
      <c r="C60" s="3" t="s">
        <v>35</v>
      </c>
      <c r="H60" s="10">
        <f t="shared" si="2"/>
        <v>0</v>
      </c>
      <c r="I60" s="10">
        <f t="shared" si="3"/>
        <v>0</v>
      </c>
    </row>
    <row r="61" spans="1:9">
      <c r="C61" s="3" t="s">
        <v>36</v>
      </c>
      <c r="H61" s="10">
        <f t="shared" si="2"/>
        <v>0</v>
      </c>
      <c r="I61" s="10">
        <f t="shared" si="3"/>
        <v>0</v>
      </c>
    </row>
    <row r="62" spans="1:9">
      <c r="C62" s="3" t="s">
        <v>37</v>
      </c>
      <c r="H62" s="10">
        <f t="shared" si="2"/>
        <v>0</v>
      </c>
      <c r="I62" s="10">
        <f t="shared" si="3"/>
        <v>0</v>
      </c>
    </row>
    <row r="63" spans="1:9">
      <c r="C63" s="3" t="s">
        <v>38</v>
      </c>
      <c r="H63" s="10">
        <f t="shared" si="2"/>
        <v>0</v>
      </c>
      <c r="I63" s="10">
        <f t="shared" si="3"/>
        <v>0</v>
      </c>
    </row>
    <row r="64" spans="1:9">
      <c r="C64" s="3" t="s">
        <v>39</v>
      </c>
      <c r="H64" s="10">
        <f t="shared" si="2"/>
        <v>0</v>
      </c>
      <c r="I64" s="10">
        <f t="shared" si="3"/>
        <v>0</v>
      </c>
    </row>
    <row r="65" spans="1:9">
      <c r="C65" s="3" t="s">
        <v>40</v>
      </c>
      <c r="H65" s="10">
        <f t="shared" si="2"/>
        <v>0</v>
      </c>
      <c r="I65" s="10">
        <f t="shared" si="3"/>
        <v>0</v>
      </c>
    </row>
    <row r="66" spans="1:9">
      <c r="C66" s="3" t="s">
        <v>41</v>
      </c>
      <c r="H66" s="10">
        <f t="shared" si="2"/>
        <v>0</v>
      </c>
      <c r="I66" s="10">
        <f t="shared" si="3"/>
        <v>0</v>
      </c>
    </row>
    <row r="67" spans="1:9">
      <c r="C67" s="3" t="s">
        <v>42</v>
      </c>
      <c r="H67" s="10">
        <f t="shared" si="2"/>
        <v>0</v>
      </c>
      <c r="I67" s="10">
        <f t="shared" si="3"/>
        <v>0</v>
      </c>
    </row>
    <row r="68" spans="1:9">
      <c r="A68" s="3">
        <v>9</v>
      </c>
      <c r="B68" s="3" t="s">
        <v>43</v>
      </c>
      <c r="C68" s="3" t="s">
        <v>44</v>
      </c>
      <c r="D68" s="3">
        <v>2</v>
      </c>
      <c r="E68" s="3" t="s">
        <v>45</v>
      </c>
      <c r="H68" s="10">
        <f t="shared" si="2"/>
        <v>0</v>
      </c>
      <c r="I68" s="10">
        <f t="shared" si="3"/>
        <v>0</v>
      </c>
    </row>
    <row r="69" spans="1:9">
      <c r="C69" s="3" t="s">
        <v>46</v>
      </c>
      <c r="H69" s="10">
        <f t="shared" si="2"/>
        <v>0</v>
      </c>
      <c r="I69" s="10">
        <f t="shared" si="3"/>
        <v>0</v>
      </c>
    </row>
    <row r="70" spans="1:9">
      <c r="C70" s="3" t="s">
        <v>47</v>
      </c>
      <c r="H70" s="10">
        <f t="shared" si="2"/>
        <v>0</v>
      </c>
      <c r="I70" s="10">
        <f t="shared" si="3"/>
        <v>0</v>
      </c>
    </row>
    <row r="71" spans="1:9">
      <c r="C71" s="3" t="s">
        <v>42</v>
      </c>
      <c r="H71" s="10">
        <f t="shared" si="2"/>
        <v>0</v>
      </c>
      <c r="I71" s="10">
        <f t="shared" si="3"/>
        <v>0</v>
      </c>
    </row>
    <row r="72" spans="1:9">
      <c r="A72" s="3">
        <v>10</v>
      </c>
      <c r="B72" s="3" t="s">
        <v>48</v>
      </c>
      <c r="C72" s="3" t="s">
        <v>49</v>
      </c>
      <c r="D72" s="3">
        <v>2</v>
      </c>
      <c r="E72" s="3" t="s">
        <v>45</v>
      </c>
      <c r="H72" s="10">
        <f t="shared" si="2"/>
        <v>0</v>
      </c>
      <c r="I72" s="10">
        <f t="shared" si="3"/>
        <v>0</v>
      </c>
    </row>
    <row r="73" spans="1:9">
      <c r="C73" s="3" t="s">
        <v>50</v>
      </c>
      <c r="H73" s="10">
        <f t="shared" si="2"/>
        <v>0</v>
      </c>
      <c r="I73" s="10">
        <f t="shared" si="3"/>
        <v>0</v>
      </c>
    </row>
    <row r="74" spans="1:9">
      <c r="C74" s="3" t="s">
        <v>51</v>
      </c>
      <c r="H74" s="10">
        <f t="shared" si="2"/>
        <v>0</v>
      </c>
      <c r="I74" s="10">
        <f t="shared" si="3"/>
        <v>0</v>
      </c>
    </row>
    <row r="75" spans="1:9">
      <c r="C75" s="3" t="s">
        <v>36</v>
      </c>
      <c r="H75" s="10">
        <f t="shared" si="2"/>
        <v>0</v>
      </c>
      <c r="I75" s="10">
        <f t="shared" si="3"/>
        <v>0</v>
      </c>
    </row>
    <row r="76" spans="1:9">
      <c r="C76" s="3" t="s">
        <v>52</v>
      </c>
      <c r="H76" s="10">
        <f t="shared" si="2"/>
        <v>0</v>
      </c>
      <c r="I76" s="10">
        <f t="shared" si="3"/>
        <v>0</v>
      </c>
    </row>
    <row r="77" spans="1:9">
      <c r="C77" s="3" t="s">
        <v>53</v>
      </c>
      <c r="H77" s="10">
        <f t="shared" si="2"/>
        <v>0</v>
      </c>
      <c r="I77" s="10">
        <f t="shared" si="3"/>
        <v>0</v>
      </c>
    </row>
    <row r="78" spans="1:9">
      <c r="C78" s="3" t="s">
        <v>54</v>
      </c>
      <c r="H78" s="10">
        <f t="shared" si="2"/>
        <v>0</v>
      </c>
      <c r="I78" s="10">
        <f t="shared" si="3"/>
        <v>0</v>
      </c>
    </row>
    <row r="79" spans="1:9">
      <c r="C79" s="3" t="s">
        <v>55</v>
      </c>
      <c r="H79" s="10">
        <f t="shared" si="2"/>
        <v>0</v>
      </c>
      <c r="I79" s="10">
        <f t="shared" si="3"/>
        <v>0</v>
      </c>
    </row>
    <row r="80" spans="1:9">
      <c r="C80" s="3" t="s">
        <v>41</v>
      </c>
      <c r="H80" s="10">
        <f t="shared" si="2"/>
        <v>0</v>
      </c>
      <c r="I80" s="10">
        <f t="shared" si="3"/>
        <v>0</v>
      </c>
    </row>
    <row r="81" spans="1:9">
      <c r="C81" s="3" t="s">
        <v>56</v>
      </c>
      <c r="H81" s="10">
        <f t="shared" si="2"/>
        <v>0</v>
      </c>
      <c r="I81" s="10">
        <f t="shared" si="3"/>
        <v>0</v>
      </c>
    </row>
    <row r="82" spans="1:9">
      <c r="A82" s="3">
        <v>11</v>
      </c>
      <c r="B82" s="3" t="s">
        <v>57</v>
      </c>
      <c r="C82" s="3" t="s">
        <v>58</v>
      </c>
      <c r="D82" s="3">
        <v>4</v>
      </c>
      <c r="E82" s="3" t="s">
        <v>45</v>
      </c>
      <c r="H82" s="10">
        <f t="shared" si="2"/>
        <v>0</v>
      </c>
      <c r="I82" s="10">
        <f t="shared" si="3"/>
        <v>0</v>
      </c>
    </row>
    <row r="83" spans="1:9">
      <c r="C83" s="3" t="s">
        <v>59</v>
      </c>
      <c r="H83" s="10">
        <f t="shared" si="2"/>
        <v>0</v>
      </c>
      <c r="I83" s="10">
        <f t="shared" si="3"/>
        <v>0</v>
      </c>
    </row>
    <row r="84" spans="1:9">
      <c r="C84" s="3" t="s">
        <v>47</v>
      </c>
      <c r="H84" s="10">
        <f t="shared" si="2"/>
        <v>0</v>
      </c>
      <c r="I84" s="10">
        <f t="shared" si="3"/>
        <v>0</v>
      </c>
    </row>
    <row r="85" spans="1:9">
      <c r="C85" s="3" t="s">
        <v>56</v>
      </c>
      <c r="H85" s="10">
        <f t="shared" si="2"/>
        <v>0</v>
      </c>
      <c r="I85" s="10">
        <f t="shared" si="3"/>
        <v>0</v>
      </c>
    </row>
    <row r="86" spans="1:9">
      <c r="A86" s="3">
        <v>12</v>
      </c>
      <c r="B86" s="3" t="s">
        <v>60</v>
      </c>
      <c r="C86" s="3" t="s">
        <v>61</v>
      </c>
      <c r="D86" s="3">
        <v>4</v>
      </c>
      <c r="E86" s="3" t="s">
        <v>45</v>
      </c>
      <c r="H86" s="10">
        <f t="shared" si="2"/>
        <v>0</v>
      </c>
      <c r="I86" s="10">
        <f t="shared" si="3"/>
        <v>0</v>
      </c>
    </row>
    <row r="87" spans="1:9">
      <c r="A87" s="3">
        <v>13</v>
      </c>
      <c r="B87" s="3" t="s">
        <v>62</v>
      </c>
      <c r="C87" s="3" t="s">
        <v>63</v>
      </c>
      <c r="D87" s="3">
        <v>1</v>
      </c>
      <c r="E87" s="3" t="s">
        <v>45</v>
      </c>
      <c r="H87" s="10">
        <f t="shared" si="2"/>
        <v>0</v>
      </c>
      <c r="I87" s="10">
        <f t="shared" si="3"/>
        <v>0</v>
      </c>
    </row>
    <row r="88" spans="1:9">
      <c r="A88" s="3">
        <v>14</v>
      </c>
      <c r="B88" s="3" t="s">
        <v>64</v>
      </c>
      <c r="C88" s="3" t="s">
        <v>65</v>
      </c>
      <c r="D88" s="3">
        <v>1</v>
      </c>
      <c r="E88" s="3" t="s">
        <v>45</v>
      </c>
      <c r="H88" s="10">
        <f t="shared" si="2"/>
        <v>0</v>
      </c>
      <c r="I88" s="10">
        <f t="shared" si="3"/>
        <v>0</v>
      </c>
    </row>
    <row r="89" spans="1:9">
      <c r="A89" s="3">
        <v>15</v>
      </c>
      <c r="B89" s="3" t="s">
        <v>66</v>
      </c>
      <c r="C89" s="3" t="s">
        <v>67</v>
      </c>
      <c r="D89" s="3">
        <v>2</v>
      </c>
      <c r="E89" s="3" t="s">
        <v>45</v>
      </c>
      <c r="H89" s="10">
        <f t="shared" si="2"/>
        <v>0</v>
      </c>
      <c r="I89" s="10">
        <f t="shared" si="3"/>
        <v>0</v>
      </c>
    </row>
    <row r="90" spans="1:9">
      <c r="A90" s="3">
        <v>16</v>
      </c>
      <c r="B90" s="3" t="s">
        <v>68</v>
      </c>
      <c r="C90" s="3" t="s">
        <v>69</v>
      </c>
      <c r="D90" s="3">
        <v>2</v>
      </c>
      <c r="E90" s="3" t="s">
        <v>45</v>
      </c>
      <c r="H90" s="10">
        <f t="shared" si="2"/>
        <v>0</v>
      </c>
      <c r="I90" s="10">
        <f t="shared" si="3"/>
        <v>0</v>
      </c>
    </row>
    <row r="91" spans="1:9">
      <c r="C91" s="3" t="s">
        <v>70</v>
      </c>
      <c r="H91" s="10">
        <f t="shared" si="2"/>
        <v>0</v>
      </c>
      <c r="I91" s="10">
        <f t="shared" si="3"/>
        <v>0</v>
      </c>
    </row>
    <row r="92" spans="1:9">
      <c r="C92" s="3" t="s">
        <v>71</v>
      </c>
      <c r="H92" s="10">
        <f t="shared" si="2"/>
        <v>0</v>
      </c>
      <c r="I92" s="10">
        <f t="shared" si="3"/>
        <v>0</v>
      </c>
    </row>
    <row r="93" spans="1:9">
      <c r="C93" s="3" t="s">
        <v>56</v>
      </c>
      <c r="H93" s="10">
        <f t="shared" si="2"/>
        <v>0</v>
      </c>
      <c r="I93" s="10">
        <f t="shared" si="3"/>
        <v>0</v>
      </c>
    </row>
    <row r="94" spans="1:9">
      <c r="A94" s="3">
        <v>17</v>
      </c>
      <c r="B94" s="3" t="s">
        <v>72</v>
      </c>
      <c r="C94" s="3" t="s">
        <v>73</v>
      </c>
      <c r="D94" s="3">
        <v>3</v>
      </c>
      <c r="E94" s="3" t="s">
        <v>45</v>
      </c>
      <c r="H94" s="10">
        <f t="shared" si="2"/>
        <v>0</v>
      </c>
      <c r="I94" s="10">
        <f t="shared" si="3"/>
        <v>0</v>
      </c>
    </row>
    <row r="95" spans="1:9">
      <c r="A95" s="3">
        <v>18</v>
      </c>
      <c r="B95" s="3" t="s">
        <v>74</v>
      </c>
      <c r="C95" s="3" t="s">
        <v>75</v>
      </c>
      <c r="D95" s="3">
        <v>1</v>
      </c>
      <c r="E95" s="3" t="s">
        <v>45</v>
      </c>
      <c r="H95" s="10">
        <f t="shared" si="2"/>
        <v>0</v>
      </c>
      <c r="I95" s="10">
        <f t="shared" si="3"/>
        <v>0</v>
      </c>
    </row>
    <row r="96" spans="1:9">
      <c r="A96" s="3">
        <v>19</v>
      </c>
      <c r="B96" s="3" t="s">
        <v>76</v>
      </c>
      <c r="C96" s="3" t="s">
        <v>77</v>
      </c>
      <c r="D96" s="3">
        <v>1</v>
      </c>
      <c r="E96" s="3" t="s">
        <v>45</v>
      </c>
      <c r="H96" s="10">
        <f t="shared" si="2"/>
        <v>0</v>
      </c>
      <c r="I96" s="10">
        <f t="shared" si="3"/>
        <v>0</v>
      </c>
    </row>
    <row r="97" spans="1:9">
      <c r="C97" s="3" t="s">
        <v>78</v>
      </c>
      <c r="H97" s="10">
        <f t="shared" si="2"/>
        <v>0</v>
      </c>
      <c r="I97" s="10">
        <f t="shared" si="3"/>
        <v>0</v>
      </c>
    </row>
    <row r="98" spans="1:9">
      <c r="A98" s="3">
        <v>20</v>
      </c>
      <c r="B98" s="3" t="s">
        <v>79</v>
      </c>
      <c r="C98" s="3" t="s">
        <v>80</v>
      </c>
      <c r="D98" s="3">
        <v>2</v>
      </c>
      <c r="E98" s="3" t="s">
        <v>45</v>
      </c>
      <c r="H98" s="10">
        <f t="shared" si="2"/>
        <v>0</v>
      </c>
      <c r="I98" s="10">
        <f t="shared" si="3"/>
        <v>0</v>
      </c>
    </row>
    <row r="99" spans="1:9">
      <c r="A99" s="3">
        <v>21</v>
      </c>
      <c r="B99" s="3" t="s">
        <v>81</v>
      </c>
      <c r="C99" s="3" t="s">
        <v>82</v>
      </c>
      <c r="D99" s="3">
        <v>2</v>
      </c>
      <c r="E99" s="3" t="s">
        <v>45</v>
      </c>
      <c r="H99" s="10">
        <f t="shared" si="2"/>
        <v>0</v>
      </c>
      <c r="I99" s="10">
        <f t="shared" si="3"/>
        <v>0</v>
      </c>
    </row>
    <row r="100" spans="1:9">
      <c r="A100" s="3">
        <v>22</v>
      </c>
      <c r="B100" s="3" t="s">
        <v>83</v>
      </c>
      <c r="C100" s="3" t="s">
        <v>84</v>
      </c>
      <c r="D100" s="3">
        <v>1</v>
      </c>
      <c r="E100" s="3" t="s">
        <v>45</v>
      </c>
      <c r="H100" s="10">
        <f t="shared" si="2"/>
        <v>0</v>
      </c>
      <c r="I100" s="10">
        <f t="shared" si="3"/>
        <v>0</v>
      </c>
    </row>
    <row r="101" spans="1:9">
      <c r="C101" s="3" t="s">
        <v>85</v>
      </c>
      <c r="H101" s="10">
        <f t="shared" si="2"/>
        <v>0</v>
      </c>
      <c r="I101" s="10">
        <f t="shared" si="3"/>
        <v>0</v>
      </c>
    </row>
    <row r="102" spans="1:9">
      <c r="C102" s="3" t="s">
        <v>86</v>
      </c>
      <c r="H102" s="10">
        <f t="shared" si="2"/>
        <v>0</v>
      </c>
      <c r="I102" s="10">
        <f t="shared" si="3"/>
        <v>0</v>
      </c>
    </row>
    <row r="103" spans="1:9">
      <c r="C103" s="3" t="s">
        <v>56</v>
      </c>
      <c r="H103" s="10">
        <f t="shared" si="2"/>
        <v>0</v>
      </c>
      <c r="I103" s="10">
        <f t="shared" si="3"/>
        <v>0</v>
      </c>
    </row>
    <row r="104" spans="1:9">
      <c r="A104" s="3">
        <v>23</v>
      </c>
      <c r="B104" s="3" t="s">
        <v>87</v>
      </c>
      <c r="C104" s="3" t="s">
        <v>88</v>
      </c>
      <c r="D104" s="3">
        <v>1</v>
      </c>
      <c r="E104" s="3" t="s">
        <v>45</v>
      </c>
      <c r="H104" s="10">
        <f t="shared" si="2"/>
        <v>0</v>
      </c>
      <c r="I104" s="10">
        <f t="shared" si="3"/>
        <v>0</v>
      </c>
    </row>
    <row r="105" spans="1:9">
      <c r="C105" s="3" t="s">
        <v>78</v>
      </c>
      <c r="H105" s="10">
        <f t="shared" si="2"/>
        <v>0</v>
      </c>
      <c r="I105" s="10">
        <f t="shared" si="3"/>
        <v>0</v>
      </c>
    </row>
    <row r="106" spans="1:9">
      <c r="A106" s="3">
        <v>24</v>
      </c>
      <c r="B106" s="3" t="s">
        <v>89</v>
      </c>
      <c r="C106" s="3" t="s">
        <v>90</v>
      </c>
      <c r="D106" s="3">
        <v>1</v>
      </c>
      <c r="E106" s="3" t="s">
        <v>45</v>
      </c>
      <c r="H106" s="10">
        <f t="shared" ref="H106:H169" si="4">D106*F106</f>
        <v>0</v>
      </c>
      <c r="I106" s="10">
        <f t="shared" ref="I106:I169" si="5">D106*G106</f>
        <v>0</v>
      </c>
    </row>
    <row r="107" spans="1:9">
      <c r="C107" s="3" t="s">
        <v>91</v>
      </c>
      <c r="H107" s="10">
        <f t="shared" si="4"/>
        <v>0</v>
      </c>
      <c r="I107" s="10">
        <f t="shared" si="5"/>
        <v>0</v>
      </c>
    </row>
    <row r="108" spans="1:9">
      <c r="C108" s="3" t="s">
        <v>92</v>
      </c>
      <c r="H108" s="10">
        <f t="shared" si="4"/>
        <v>0</v>
      </c>
      <c r="I108" s="10">
        <f t="shared" si="5"/>
        <v>0</v>
      </c>
    </row>
    <row r="109" spans="1:9">
      <c r="C109" s="3" t="s">
        <v>93</v>
      </c>
      <c r="H109" s="10">
        <f t="shared" si="4"/>
        <v>0</v>
      </c>
      <c r="I109" s="10">
        <f t="shared" si="5"/>
        <v>0</v>
      </c>
    </row>
    <row r="110" spans="1:9">
      <c r="C110" s="3" t="s">
        <v>94</v>
      </c>
      <c r="H110" s="10">
        <f t="shared" si="4"/>
        <v>0</v>
      </c>
      <c r="I110" s="10">
        <f t="shared" si="5"/>
        <v>0</v>
      </c>
    </row>
    <row r="111" spans="1:9">
      <c r="C111" s="3" t="s">
        <v>95</v>
      </c>
      <c r="H111" s="10">
        <f t="shared" si="4"/>
        <v>0</v>
      </c>
      <c r="I111" s="10">
        <f t="shared" si="5"/>
        <v>0</v>
      </c>
    </row>
    <row r="112" spans="1:9">
      <c r="A112" s="3">
        <v>25</v>
      </c>
      <c r="B112" s="3" t="s">
        <v>96</v>
      </c>
      <c r="C112" s="3" t="s">
        <v>97</v>
      </c>
      <c r="D112" s="3">
        <v>2</v>
      </c>
      <c r="E112" s="3" t="s">
        <v>45</v>
      </c>
      <c r="H112" s="10">
        <f t="shared" si="4"/>
        <v>0</v>
      </c>
      <c r="I112" s="10">
        <f t="shared" si="5"/>
        <v>0</v>
      </c>
    </row>
    <row r="113" spans="1:9">
      <c r="C113" s="3" t="s">
        <v>98</v>
      </c>
      <c r="H113" s="10">
        <f t="shared" si="4"/>
        <v>0</v>
      </c>
      <c r="I113" s="10">
        <f t="shared" si="5"/>
        <v>0</v>
      </c>
    </row>
    <row r="114" spans="1:9">
      <c r="C114" s="3" t="s">
        <v>99</v>
      </c>
      <c r="H114" s="10">
        <f t="shared" si="4"/>
        <v>0</v>
      </c>
      <c r="I114" s="10">
        <f t="shared" si="5"/>
        <v>0</v>
      </c>
    </row>
    <row r="115" spans="1:9">
      <c r="C115" s="3" t="s">
        <v>100</v>
      </c>
      <c r="H115" s="10">
        <f t="shared" si="4"/>
        <v>0</v>
      </c>
      <c r="I115" s="10">
        <f t="shared" si="5"/>
        <v>0</v>
      </c>
    </row>
    <row r="116" spans="1:9">
      <c r="C116" s="3" t="s">
        <v>95</v>
      </c>
      <c r="H116" s="10">
        <f t="shared" si="4"/>
        <v>0</v>
      </c>
      <c r="I116" s="10">
        <f t="shared" si="5"/>
        <v>0</v>
      </c>
    </row>
    <row r="117" spans="1:9">
      <c r="A117" s="3">
        <v>26</v>
      </c>
      <c r="B117" s="3" t="s">
        <v>101</v>
      </c>
      <c r="C117" s="3" t="s">
        <v>102</v>
      </c>
      <c r="D117" s="3">
        <v>2</v>
      </c>
      <c r="E117" s="3" t="s">
        <v>45</v>
      </c>
      <c r="H117" s="10">
        <f t="shared" si="4"/>
        <v>0</v>
      </c>
      <c r="I117" s="10">
        <f t="shared" si="5"/>
        <v>0</v>
      </c>
    </row>
    <row r="118" spans="1:9">
      <c r="C118" s="3" t="s">
        <v>103</v>
      </c>
      <c r="H118" s="10">
        <f t="shared" si="4"/>
        <v>0</v>
      </c>
      <c r="I118" s="10">
        <f t="shared" si="5"/>
        <v>0</v>
      </c>
    </row>
    <row r="119" spans="1:9">
      <c r="C119" s="3" t="s">
        <v>104</v>
      </c>
      <c r="H119" s="10">
        <f t="shared" si="4"/>
        <v>0</v>
      </c>
      <c r="I119" s="10">
        <f t="shared" si="5"/>
        <v>0</v>
      </c>
    </row>
    <row r="120" spans="1:9">
      <c r="C120" s="3" t="s">
        <v>105</v>
      </c>
      <c r="H120" s="10">
        <f t="shared" si="4"/>
        <v>0</v>
      </c>
      <c r="I120" s="10">
        <f t="shared" si="5"/>
        <v>0</v>
      </c>
    </row>
    <row r="121" spans="1:9">
      <c r="C121" s="3" t="s">
        <v>106</v>
      </c>
      <c r="H121" s="10">
        <f t="shared" si="4"/>
        <v>0</v>
      </c>
      <c r="I121" s="10">
        <f t="shared" si="5"/>
        <v>0</v>
      </c>
    </row>
    <row r="122" spans="1:9">
      <c r="A122" s="3">
        <v>27</v>
      </c>
      <c r="B122" s="3" t="s">
        <v>107</v>
      </c>
      <c r="C122" s="3" t="s">
        <v>108</v>
      </c>
      <c r="D122" s="3">
        <v>21</v>
      </c>
      <c r="E122" s="3" t="s">
        <v>45</v>
      </c>
      <c r="H122" s="10">
        <f t="shared" si="4"/>
        <v>0</v>
      </c>
      <c r="I122" s="10">
        <f t="shared" si="5"/>
        <v>0</v>
      </c>
    </row>
    <row r="123" spans="1:9">
      <c r="C123" s="3" t="s">
        <v>109</v>
      </c>
      <c r="H123" s="10">
        <f t="shared" si="4"/>
        <v>0</v>
      </c>
      <c r="I123" s="10">
        <f t="shared" si="5"/>
        <v>0</v>
      </c>
    </row>
    <row r="124" spans="1:9">
      <c r="C124" s="3" t="s">
        <v>110</v>
      </c>
      <c r="H124" s="10">
        <f t="shared" si="4"/>
        <v>0</v>
      </c>
      <c r="I124" s="10">
        <f t="shared" si="5"/>
        <v>0</v>
      </c>
    </row>
    <row r="125" spans="1:9">
      <c r="C125" s="3" t="s">
        <v>111</v>
      </c>
      <c r="H125" s="10">
        <f t="shared" si="4"/>
        <v>0</v>
      </c>
      <c r="I125" s="10">
        <f t="shared" si="5"/>
        <v>0</v>
      </c>
    </row>
    <row r="126" spans="1:9">
      <c r="C126" s="3" t="s">
        <v>112</v>
      </c>
      <c r="H126" s="10">
        <f t="shared" si="4"/>
        <v>0</v>
      </c>
      <c r="I126" s="10">
        <f t="shared" si="5"/>
        <v>0</v>
      </c>
    </row>
    <row r="127" spans="1:9">
      <c r="A127" s="3">
        <v>28</v>
      </c>
      <c r="B127" s="3" t="s">
        <v>113</v>
      </c>
      <c r="C127" s="3" t="s">
        <v>114</v>
      </c>
      <c r="D127" s="3">
        <v>28</v>
      </c>
      <c r="E127" s="3" t="s">
        <v>45</v>
      </c>
      <c r="H127" s="10">
        <f t="shared" si="4"/>
        <v>0</v>
      </c>
      <c r="I127" s="10">
        <f t="shared" si="5"/>
        <v>0</v>
      </c>
    </row>
    <row r="128" spans="1:9">
      <c r="C128" s="3" t="s">
        <v>115</v>
      </c>
      <c r="H128" s="10">
        <f t="shared" si="4"/>
        <v>0</v>
      </c>
      <c r="I128" s="10">
        <f t="shared" si="5"/>
        <v>0</v>
      </c>
    </row>
    <row r="129" spans="1:9">
      <c r="C129" s="3" t="s">
        <v>116</v>
      </c>
      <c r="H129" s="10">
        <f t="shared" si="4"/>
        <v>0</v>
      </c>
      <c r="I129" s="10">
        <f t="shared" si="5"/>
        <v>0</v>
      </c>
    </row>
    <row r="130" spans="1:9">
      <c r="A130" s="3">
        <v>29</v>
      </c>
      <c r="B130" s="3" t="s">
        <v>117</v>
      </c>
      <c r="C130" s="3" t="s">
        <v>118</v>
      </c>
      <c r="D130" s="3">
        <v>30</v>
      </c>
      <c r="E130" s="3" t="s">
        <v>45</v>
      </c>
      <c r="H130" s="10">
        <f t="shared" si="4"/>
        <v>0</v>
      </c>
      <c r="I130" s="10">
        <f t="shared" si="5"/>
        <v>0</v>
      </c>
    </row>
    <row r="131" spans="1:9">
      <c r="C131" s="3" t="s">
        <v>103</v>
      </c>
      <c r="H131" s="10">
        <f t="shared" si="4"/>
        <v>0</v>
      </c>
      <c r="I131" s="10">
        <f t="shared" si="5"/>
        <v>0</v>
      </c>
    </row>
    <row r="132" spans="1:9">
      <c r="C132" s="3" t="s">
        <v>104</v>
      </c>
      <c r="H132" s="10">
        <f t="shared" si="4"/>
        <v>0</v>
      </c>
      <c r="I132" s="10">
        <f t="shared" si="5"/>
        <v>0</v>
      </c>
    </row>
    <row r="133" spans="1:9">
      <c r="C133" s="3" t="s">
        <v>105</v>
      </c>
      <c r="H133" s="10">
        <f t="shared" si="4"/>
        <v>0</v>
      </c>
      <c r="I133" s="10">
        <f t="shared" si="5"/>
        <v>0</v>
      </c>
    </row>
    <row r="134" spans="1:9">
      <c r="C134" s="3" t="s">
        <v>106</v>
      </c>
      <c r="H134" s="10">
        <f t="shared" si="4"/>
        <v>0</v>
      </c>
      <c r="I134" s="10">
        <f t="shared" si="5"/>
        <v>0</v>
      </c>
    </row>
    <row r="135" spans="1:9">
      <c r="A135" s="3">
        <v>30</v>
      </c>
      <c r="B135" s="3" t="s">
        <v>107</v>
      </c>
      <c r="C135" s="3" t="s">
        <v>108</v>
      </c>
      <c r="D135" s="3">
        <v>28</v>
      </c>
      <c r="E135" s="3" t="s">
        <v>45</v>
      </c>
      <c r="H135" s="10">
        <f t="shared" si="4"/>
        <v>0</v>
      </c>
      <c r="I135" s="10">
        <f t="shared" si="5"/>
        <v>0</v>
      </c>
    </row>
    <row r="136" spans="1:9">
      <c r="C136" s="3" t="s">
        <v>119</v>
      </c>
      <c r="H136" s="10">
        <f t="shared" si="4"/>
        <v>0</v>
      </c>
      <c r="I136" s="10">
        <f t="shared" si="5"/>
        <v>0</v>
      </c>
    </row>
    <row r="137" spans="1:9">
      <c r="C137" s="3" t="s">
        <v>120</v>
      </c>
      <c r="H137" s="10">
        <f t="shared" si="4"/>
        <v>0</v>
      </c>
      <c r="I137" s="10">
        <f t="shared" si="5"/>
        <v>0</v>
      </c>
    </row>
    <row r="138" spans="1:9">
      <c r="C138" s="3" t="s">
        <v>121</v>
      </c>
      <c r="H138" s="10">
        <f t="shared" si="4"/>
        <v>0</v>
      </c>
      <c r="I138" s="10">
        <f t="shared" si="5"/>
        <v>0</v>
      </c>
    </row>
    <row r="139" spans="1:9">
      <c r="C139" s="3" t="s">
        <v>122</v>
      </c>
      <c r="H139" s="10">
        <f t="shared" si="4"/>
        <v>0</v>
      </c>
      <c r="I139" s="10">
        <f t="shared" si="5"/>
        <v>0</v>
      </c>
    </row>
    <row r="140" spans="1:9">
      <c r="A140" s="3">
        <v>31</v>
      </c>
      <c r="B140" s="3" t="s">
        <v>123</v>
      </c>
      <c r="C140" s="3" t="s">
        <v>124</v>
      </c>
      <c r="D140" s="3">
        <v>1</v>
      </c>
      <c r="E140" s="3" t="s">
        <v>45</v>
      </c>
      <c r="H140" s="10">
        <f t="shared" si="4"/>
        <v>0</v>
      </c>
      <c r="I140" s="10">
        <f t="shared" si="5"/>
        <v>0</v>
      </c>
    </row>
    <row r="141" spans="1:9">
      <c r="A141" s="3">
        <v>32</v>
      </c>
      <c r="B141" s="3" t="s">
        <v>123</v>
      </c>
      <c r="C141" s="3" t="s">
        <v>114</v>
      </c>
      <c r="D141" s="3">
        <v>1</v>
      </c>
      <c r="E141" s="3" t="s">
        <v>45</v>
      </c>
      <c r="H141" s="10">
        <f t="shared" si="4"/>
        <v>0</v>
      </c>
      <c r="I141" s="10">
        <f t="shared" si="5"/>
        <v>0</v>
      </c>
    </row>
    <row r="142" spans="1:9">
      <c r="C142" s="3" t="s">
        <v>125</v>
      </c>
      <c r="H142" s="10">
        <f t="shared" si="4"/>
        <v>0</v>
      </c>
      <c r="I142" s="10">
        <f t="shared" si="5"/>
        <v>0</v>
      </c>
    </row>
    <row r="143" spans="1:9">
      <c r="C143" s="3" t="s">
        <v>126</v>
      </c>
      <c r="H143" s="10">
        <f t="shared" si="4"/>
        <v>0</v>
      </c>
      <c r="I143" s="10">
        <f t="shared" si="5"/>
        <v>0</v>
      </c>
    </row>
    <row r="144" spans="1:9">
      <c r="A144" s="3">
        <v>33</v>
      </c>
      <c r="B144" s="3" t="s">
        <v>127</v>
      </c>
      <c r="C144" s="3" t="s">
        <v>128</v>
      </c>
      <c r="D144" s="3">
        <v>2</v>
      </c>
      <c r="E144" s="3" t="s">
        <v>45</v>
      </c>
      <c r="H144" s="10">
        <f t="shared" si="4"/>
        <v>0</v>
      </c>
      <c r="I144" s="10">
        <f t="shared" si="5"/>
        <v>0</v>
      </c>
    </row>
    <row r="145" spans="1:9">
      <c r="C145" s="3" t="s">
        <v>129</v>
      </c>
      <c r="H145" s="10">
        <f t="shared" si="4"/>
        <v>0</v>
      </c>
      <c r="I145" s="10">
        <f t="shared" si="5"/>
        <v>0</v>
      </c>
    </row>
    <row r="146" spans="1:9">
      <c r="C146" s="3" t="s">
        <v>130</v>
      </c>
      <c r="H146" s="10">
        <f t="shared" si="4"/>
        <v>0</v>
      </c>
      <c r="I146" s="10">
        <f t="shared" si="5"/>
        <v>0</v>
      </c>
    </row>
    <row r="147" spans="1:9">
      <c r="C147" s="3" t="s">
        <v>131</v>
      </c>
      <c r="H147" s="10">
        <f t="shared" si="4"/>
        <v>0</v>
      </c>
      <c r="I147" s="10">
        <f t="shared" si="5"/>
        <v>0</v>
      </c>
    </row>
    <row r="148" spans="1:9">
      <c r="C148" s="3" t="s">
        <v>132</v>
      </c>
      <c r="H148" s="10">
        <f t="shared" si="4"/>
        <v>0</v>
      </c>
      <c r="I148" s="10">
        <f t="shared" si="5"/>
        <v>0</v>
      </c>
    </row>
    <row r="149" spans="1:9">
      <c r="A149" s="3">
        <v>34</v>
      </c>
      <c r="B149" s="3" t="s">
        <v>133</v>
      </c>
      <c r="C149" s="3" t="s">
        <v>134</v>
      </c>
      <c r="D149" s="3">
        <v>3</v>
      </c>
      <c r="E149" s="3" t="s">
        <v>45</v>
      </c>
      <c r="H149" s="10">
        <f t="shared" si="4"/>
        <v>0</v>
      </c>
      <c r="I149" s="10">
        <f t="shared" si="5"/>
        <v>0</v>
      </c>
    </row>
    <row r="150" spans="1:9">
      <c r="C150" s="3" t="s">
        <v>135</v>
      </c>
      <c r="H150" s="10">
        <f t="shared" si="4"/>
        <v>0</v>
      </c>
      <c r="I150" s="10">
        <f t="shared" si="5"/>
        <v>0</v>
      </c>
    </row>
    <row r="151" spans="1:9">
      <c r="C151" s="3" t="s">
        <v>92</v>
      </c>
      <c r="H151" s="10">
        <f t="shared" si="4"/>
        <v>0</v>
      </c>
      <c r="I151" s="10">
        <f t="shared" si="5"/>
        <v>0</v>
      </c>
    </row>
    <row r="152" spans="1:9">
      <c r="C152" s="3" t="s">
        <v>136</v>
      </c>
      <c r="H152" s="10">
        <f t="shared" si="4"/>
        <v>0</v>
      </c>
      <c r="I152" s="10">
        <f t="shared" si="5"/>
        <v>0</v>
      </c>
    </row>
    <row r="153" spans="1:9">
      <c r="C153" s="3" t="s">
        <v>137</v>
      </c>
      <c r="H153" s="10">
        <f t="shared" si="4"/>
        <v>0</v>
      </c>
      <c r="I153" s="10">
        <f t="shared" si="5"/>
        <v>0</v>
      </c>
    </row>
    <row r="154" spans="1:9">
      <c r="A154" s="3">
        <v>35</v>
      </c>
      <c r="B154" s="3" t="s">
        <v>138</v>
      </c>
      <c r="C154" s="3" t="s">
        <v>139</v>
      </c>
      <c r="D154" s="3">
        <v>4</v>
      </c>
      <c r="E154" s="3" t="s">
        <v>45</v>
      </c>
      <c r="H154" s="10">
        <f t="shared" si="4"/>
        <v>0</v>
      </c>
      <c r="I154" s="10">
        <f t="shared" si="5"/>
        <v>0</v>
      </c>
    </row>
    <row r="155" spans="1:9">
      <c r="A155" s="3">
        <v>36</v>
      </c>
      <c r="B155" s="3" t="s">
        <v>140</v>
      </c>
      <c r="C155" s="3" t="s">
        <v>141</v>
      </c>
      <c r="D155" s="3">
        <v>4</v>
      </c>
      <c r="E155" s="3" t="s">
        <v>45</v>
      </c>
      <c r="H155" s="10">
        <f t="shared" si="4"/>
        <v>0</v>
      </c>
      <c r="I155" s="10">
        <f t="shared" si="5"/>
        <v>0</v>
      </c>
    </row>
    <row r="156" spans="1:9">
      <c r="A156" s="3">
        <v>37</v>
      </c>
      <c r="B156" s="3" t="s">
        <v>142</v>
      </c>
      <c r="C156" s="3" t="s">
        <v>143</v>
      </c>
      <c r="D156" s="3">
        <v>6</v>
      </c>
      <c r="E156" s="3" t="s">
        <v>45</v>
      </c>
      <c r="H156" s="10">
        <f t="shared" si="4"/>
        <v>0</v>
      </c>
      <c r="I156" s="10">
        <f t="shared" si="5"/>
        <v>0</v>
      </c>
    </row>
    <row r="157" spans="1:9">
      <c r="A157" s="3">
        <v>38</v>
      </c>
      <c r="B157" s="3" t="s">
        <v>144</v>
      </c>
      <c r="C157" s="3" t="s">
        <v>145</v>
      </c>
      <c r="D157" s="3">
        <v>2</v>
      </c>
      <c r="E157" s="3" t="s">
        <v>45</v>
      </c>
      <c r="H157" s="10">
        <f t="shared" si="4"/>
        <v>0</v>
      </c>
      <c r="I157" s="10">
        <f t="shared" si="5"/>
        <v>0</v>
      </c>
    </row>
    <row r="158" spans="1:9">
      <c r="A158" s="3">
        <v>39</v>
      </c>
      <c r="B158" s="3" t="s">
        <v>146</v>
      </c>
      <c r="C158" s="3" t="s">
        <v>147</v>
      </c>
      <c r="D158" s="3">
        <v>1</v>
      </c>
      <c r="E158" s="3" t="s">
        <v>45</v>
      </c>
      <c r="H158" s="10">
        <f t="shared" si="4"/>
        <v>0</v>
      </c>
      <c r="I158" s="10">
        <f t="shared" si="5"/>
        <v>0</v>
      </c>
    </row>
    <row r="159" spans="1:9">
      <c r="C159" s="3" t="s">
        <v>148</v>
      </c>
      <c r="H159" s="10">
        <f t="shared" si="4"/>
        <v>0</v>
      </c>
      <c r="I159" s="10">
        <f t="shared" si="5"/>
        <v>0</v>
      </c>
    </row>
    <row r="160" spans="1:9">
      <c r="C160" s="3" t="s">
        <v>149</v>
      </c>
      <c r="H160" s="10">
        <f t="shared" si="4"/>
        <v>0</v>
      </c>
      <c r="I160" s="10">
        <f t="shared" si="5"/>
        <v>0</v>
      </c>
    </row>
    <row r="161" spans="1:9">
      <c r="C161" s="3" t="s">
        <v>150</v>
      </c>
      <c r="H161" s="10">
        <f t="shared" si="4"/>
        <v>0</v>
      </c>
      <c r="I161" s="10">
        <f t="shared" si="5"/>
        <v>0</v>
      </c>
    </row>
    <row r="162" spans="1:9">
      <c r="C162" s="3" t="s">
        <v>92</v>
      </c>
      <c r="H162" s="10">
        <f t="shared" si="4"/>
        <v>0</v>
      </c>
      <c r="I162" s="10">
        <f t="shared" si="5"/>
        <v>0</v>
      </c>
    </row>
    <row r="163" spans="1:9">
      <c r="A163" s="3">
        <v>40</v>
      </c>
      <c r="B163" s="3" t="s">
        <v>151</v>
      </c>
      <c r="C163" s="3" t="s">
        <v>152</v>
      </c>
      <c r="D163" s="3">
        <v>1</v>
      </c>
      <c r="E163" s="3" t="s">
        <v>45</v>
      </c>
      <c r="H163" s="10">
        <f t="shared" si="4"/>
        <v>0</v>
      </c>
      <c r="I163" s="10">
        <f t="shared" si="5"/>
        <v>0</v>
      </c>
    </row>
    <row r="164" spans="1:9">
      <c r="C164" s="3" t="s">
        <v>153</v>
      </c>
      <c r="H164" s="10">
        <f t="shared" si="4"/>
        <v>0</v>
      </c>
      <c r="I164" s="10">
        <f t="shared" si="5"/>
        <v>0</v>
      </c>
    </row>
    <row r="165" spans="1:9">
      <c r="C165" s="3" t="s">
        <v>154</v>
      </c>
      <c r="H165" s="10">
        <f t="shared" si="4"/>
        <v>0</v>
      </c>
      <c r="I165" s="10">
        <f t="shared" si="5"/>
        <v>0</v>
      </c>
    </row>
    <row r="166" spans="1:9">
      <c r="C166" s="3" t="s">
        <v>92</v>
      </c>
      <c r="H166" s="10">
        <f t="shared" si="4"/>
        <v>0</v>
      </c>
      <c r="I166" s="10">
        <f t="shared" si="5"/>
        <v>0</v>
      </c>
    </row>
    <row r="167" spans="1:9">
      <c r="C167" s="3" t="s">
        <v>155</v>
      </c>
      <c r="H167" s="10">
        <f t="shared" si="4"/>
        <v>0</v>
      </c>
      <c r="I167" s="10">
        <f t="shared" si="5"/>
        <v>0</v>
      </c>
    </row>
    <row r="168" spans="1:9">
      <c r="A168" s="3">
        <v>41</v>
      </c>
      <c r="B168" s="3" t="s">
        <v>156</v>
      </c>
      <c r="C168" s="3" t="s">
        <v>114</v>
      </c>
      <c r="D168" s="3">
        <v>2</v>
      </c>
      <c r="E168" s="3" t="s">
        <v>45</v>
      </c>
      <c r="H168" s="10">
        <f t="shared" si="4"/>
        <v>0</v>
      </c>
      <c r="I168" s="10">
        <f t="shared" si="5"/>
        <v>0</v>
      </c>
    </row>
    <row r="169" spans="1:9">
      <c r="C169" s="3" t="s">
        <v>157</v>
      </c>
      <c r="H169" s="10">
        <f t="shared" si="4"/>
        <v>0</v>
      </c>
      <c r="I169" s="10">
        <f t="shared" si="5"/>
        <v>0</v>
      </c>
    </row>
    <row r="170" spans="1:9">
      <c r="C170" s="3" t="s">
        <v>158</v>
      </c>
      <c r="H170" s="10">
        <f t="shared" ref="H170:H233" si="6">D170*F170</f>
        <v>0</v>
      </c>
      <c r="I170" s="10">
        <f t="shared" ref="I170:I233" si="7">D170*G170</f>
        <v>0</v>
      </c>
    </row>
    <row r="171" spans="1:9">
      <c r="C171" s="3" t="s">
        <v>159</v>
      </c>
      <c r="H171" s="10">
        <f t="shared" si="6"/>
        <v>0</v>
      </c>
      <c r="I171" s="10">
        <f t="shared" si="7"/>
        <v>0</v>
      </c>
    </row>
    <row r="172" spans="1:9">
      <c r="C172" s="3" t="s">
        <v>160</v>
      </c>
      <c r="H172" s="10">
        <f t="shared" si="6"/>
        <v>0</v>
      </c>
      <c r="I172" s="10">
        <f t="shared" si="7"/>
        <v>0</v>
      </c>
    </row>
    <row r="173" spans="1:9">
      <c r="C173" s="3" t="s">
        <v>161</v>
      </c>
      <c r="H173" s="10">
        <f t="shared" si="6"/>
        <v>0</v>
      </c>
      <c r="I173" s="10">
        <f t="shared" si="7"/>
        <v>0</v>
      </c>
    </row>
    <row r="174" spans="1:9">
      <c r="A174" s="3">
        <v>42</v>
      </c>
      <c r="B174" s="3" t="s">
        <v>162</v>
      </c>
      <c r="C174" s="3" t="s">
        <v>163</v>
      </c>
      <c r="D174" s="3">
        <v>2</v>
      </c>
      <c r="E174" s="3" t="s">
        <v>45</v>
      </c>
      <c r="H174" s="10">
        <f t="shared" si="6"/>
        <v>0</v>
      </c>
      <c r="I174" s="10">
        <f t="shared" si="7"/>
        <v>0</v>
      </c>
    </row>
    <row r="175" spans="1:9">
      <c r="C175" s="3" t="s">
        <v>164</v>
      </c>
      <c r="H175" s="10">
        <f t="shared" si="6"/>
        <v>0</v>
      </c>
      <c r="I175" s="10">
        <f t="shared" si="7"/>
        <v>0</v>
      </c>
    </row>
    <row r="176" spans="1:9">
      <c r="C176" s="3" t="s">
        <v>165</v>
      </c>
      <c r="H176" s="10">
        <f t="shared" si="6"/>
        <v>0</v>
      </c>
      <c r="I176" s="10">
        <f t="shared" si="7"/>
        <v>0</v>
      </c>
    </row>
    <row r="177" spans="1:9">
      <c r="C177" s="3" t="s">
        <v>166</v>
      </c>
      <c r="H177" s="10">
        <f t="shared" si="6"/>
        <v>0</v>
      </c>
      <c r="I177" s="10">
        <f t="shared" si="7"/>
        <v>0</v>
      </c>
    </row>
    <row r="178" spans="1:9">
      <c r="C178" s="3" t="s">
        <v>167</v>
      </c>
      <c r="H178" s="10">
        <f t="shared" si="6"/>
        <v>0</v>
      </c>
      <c r="I178" s="10">
        <f t="shared" si="7"/>
        <v>0</v>
      </c>
    </row>
    <row r="179" spans="1:9">
      <c r="C179" s="3" t="s">
        <v>168</v>
      </c>
      <c r="H179" s="10">
        <f t="shared" si="6"/>
        <v>0</v>
      </c>
      <c r="I179" s="10">
        <f t="shared" si="7"/>
        <v>0</v>
      </c>
    </row>
    <row r="180" spans="1:9">
      <c r="C180" s="3" t="s">
        <v>169</v>
      </c>
      <c r="H180" s="10">
        <f t="shared" si="6"/>
        <v>0</v>
      </c>
      <c r="I180" s="10">
        <f t="shared" si="7"/>
        <v>0</v>
      </c>
    </row>
    <row r="181" spans="1:9">
      <c r="C181" s="3" t="s">
        <v>170</v>
      </c>
      <c r="H181" s="10">
        <f t="shared" si="6"/>
        <v>0</v>
      </c>
      <c r="I181" s="10">
        <f t="shared" si="7"/>
        <v>0</v>
      </c>
    </row>
    <row r="182" spans="1:9">
      <c r="C182" s="3" t="s">
        <v>171</v>
      </c>
      <c r="H182" s="10">
        <f t="shared" si="6"/>
        <v>0</v>
      </c>
      <c r="I182" s="10">
        <f t="shared" si="7"/>
        <v>0</v>
      </c>
    </row>
    <row r="183" spans="1:9">
      <c r="C183" s="3" t="s">
        <v>172</v>
      </c>
      <c r="H183" s="10">
        <f t="shared" si="6"/>
        <v>0</v>
      </c>
      <c r="I183" s="10">
        <f t="shared" si="7"/>
        <v>0</v>
      </c>
    </row>
    <row r="184" spans="1:9">
      <c r="C184" s="3" t="s">
        <v>173</v>
      </c>
      <c r="H184" s="10">
        <f t="shared" si="6"/>
        <v>0</v>
      </c>
      <c r="I184" s="10">
        <f t="shared" si="7"/>
        <v>0</v>
      </c>
    </row>
    <row r="185" spans="1:9">
      <c r="C185" s="3" t="s">
        <v>174</v>
      </c>
      <c r="H185" s="10">
        <f t="shared" si="6"/>
        <v>0</v>
      </c>
      <c r="I185" s="10">
        <f t="shared" si="7"/>
        <v>0</v>
      </c>
    </row>
    <row r="186" spans="1:9">
      <c r="A186" s="3">
        <v>43</v>
      </c>
      <c r="B186" s="3" t="s">
        <v>175</v>
      </c>
      <c r="C186" s="3" t="s">
        <v>176</v>
      </c>
      <c r="D186" s="3">
        <v>223</v>
      </c>
      <c r="E186" s="3" t="s">
        <v>16</v>
      </c>
      <c r="H186" s="10">
        <f t="shared" si="6"/>
        <v>0</v>
      </c>
      <c r="I186" s="10">
        <f t="shared" si="7"/>
        <v>0</v>
      </c>
    </row>
    <row r="187" spans="1:9">
      <c r="A187" s="3">
        <v>44</v>
      </c>
      <c r="B187" s="3" t="s">
        <v>177</v>
      </c>
      <c r="C187" s="3" t="s">
        <v>178</v>
      </c>
      <c r="D187" s="3">
        <v>39</v>
      </c>
      <c r="E187" s="3" t="s">
        <v>16</v>
      </c>
      <c r="H187" s="10">
        <f t="shared" si="6"/>
        <v>0</v>
      </c>
      <c r="I187" s="10">
        <f t="shared" si="7"/>
        <v>0</v>
      </c>
    </row>
    <row r="188" spans="1:9">
      <c r="A188" s="3">
        <v>45</v>
      </c>
      <c r="B188" s="3" t="s">
        <v>179</v>
      </c>
      <c r="C188" s="3" t="s">
        <v>180</v>
      </c>
      <c r="D188" s="3">
        <v>85</v>
      </c>
      <c r="E188" s="3" t="s">
        <v>16</v>
      </c>
      <c r="H188" s="10">
        <f t="shared" si="6"/>
        <v>0</v>
      </c>
      <c r="I188" s="10">
        <f t="shared" si="7"/>
        <v>0</v>
      </c>
    </row>
    <row r="189" spans="1:9">
      <c r="A189" s="3">
        <v>46</v>
      </c>
      <c r="B189" s="3" t="s">
        <v>181</v>
      </c>
      <c r="C189" s="3" t="s">
        <v>182</v>
      </c>
      <c r="D189" s="3">
        <v>26</v>
      </c>
      <c r="E189" s="3" t="s">
        <v>16</v>
      </c>
      <c r="H189" s="10">
        <f t="shared" si="6"/>
        <v>0</v>
      </c>
      <c r="I189" s="10">
        <f t="shared" si="7"/>
        <v>0</v>
      </c>
    </row>
    <row r="190" spans="1:9">
      <c r="C190" s="3" t="s">
        <v>183</v>
      </c>
      <c r="H190" s="10">
        <f t="shared" si="6"/>
        <v>0</v>
      </c>
      <c r="I190" s="10">
        <f t="shared" si="7"/>
        <v>0</v>
      </c>
    </row>
    <row r="191" spans="1:9">
      <c r="A191" s="3">
        <v>47</v>
      </c>
      <c r="B191" s="3" t="s">
        <v>184</v>
      </c>
      <c r="C191" s="3" t="s">
        <v>180</v>
      </c>
      <c r="D191" s="3">
        <v>4</v>
      </c>
      <c r="E191" s="3" t="s">
        <v>16</v>
      </c>
      <c r="H191" s="10">
        <f t="shared" si="6"/>
        <v>0</v>
      </c>
      <c r="I191" s="10">
        <f t="shared" si="7"/>
        <v>0</v>
      </c>
    </row>
    <row r="192" spans="1:9">
      <c r="A192" s="3">
        <v>48</v>
      </c>
      <c r="B192" s="3" t="s">
        <v>185</v>
      </c>
      <c r="C192" s="3" t="s">
        <v>182</v>
      </c>
      <c r="D192" s="3">
        <v>4</v>
      </c>
      <c r="E192" s="3" t="s">
        <v>16</v>
      </c>
      <c r="H192" s="10">
        <f t="shared" si="6"/>
        <v>0</v>
      </c>
      <c r="I192" s="10">
        <f t="shared" si="7"/>
        <v>0</v>
      </c>
    </row>
    <row r="193" spans="1:9">
      <c r="C193" s="3" t="s">
        <v>186</v>
      </c>
      <c r="H193" s="10">
        <f t="shared" si="6"/>
        <v>0</v>
      </c>
      <c r="I193" s="10">
        <f t="shared" si="7"/>
        <v>0</v>
      </c>
    </row>
    <row r="194" spans="1:9">
      <c r="C194" s="3" t="s">
        <v>187</v>
      </c>
      <c r="H194" s="10">
        <f t="shared" si="6"/>
        <v>0</v>
      </c>
      <c r="I194" s="10">
        <f t="shared" si="7"/>
        <v>0</v>
      </c>
    </row>
    <row r="195" spans="1:9">
      <c r="A195" s="3">
        <v>49</v>
      </c>
      <c r="B195" s="3" t="s">
        <v>188</v>
      </c>
      <c r="C195" s="3" t="s">
        <v>189</v>
      </c>
      <c r="D195" s="3">
        <v>2</v>
      </c>
      <c r="E195" s="3" t="s">
        <v>45</v>
      </c>
      <c r="H195" s="10">
        <f t="shared" si="6"/>
        <v>0</v>
      </c>
      <c r="I195" s="10">
        <f t="shared" si="7"/>
        <v>0</v>
      </c>
    </row>
    <row r="196" spans="1:9">
      <c r="C196" s="3" t="s">
        <v>190</v>
      </c>
      <c r="H196" s="10">
        <f t="shared" si="6"/>
        <v>0</v>
      </c>
      <c r="I196" s="10">
        <f t="shared" si="7"/>
        <v>0</v>
      </c>
    </row>
    <row r="197" spans="1:9">
      <c r="C197" s="3" t="s">
        <v>191</v>
      </c>
      <c r="H197" s="10">
        <f t="shared" si="6"/>
        <v>0</v>
      </c>
      <c r="I197" s="10">
        <f t="shared" si="7"/>
        <v>0</v>
      </c>
    </row>
    <row r="198" spans="1:9">
      <c r="A198" s="3">
        <v>50</v>
      </c>
      <c r="B198" s="3" t="s">
        <v>192</v>
      </c>
      <c r="C198" s="3" t="s">
        <v>193</v>
      </c>
      <c r="D198" s="3">
        <v>1</v>
      </c>
      <c r="E198" s="3" t="s">
        <v>45</v>
      </c>
      <c r="H198" s="10">
        <f t="shared" si="6"/>
        <v>0</v>
      </c>
      <c r="I198" s="10">
        <f t="shared" si="7"/>
        <v>0</v>
      </c>
    </row>
    <row r="199" spans="1:9">
      <c r="C199" s="3" t="s">
        <v>194</v>
      </c>
      <c r="H199" s="10">
        <f t="shared" si="6"/>
        <v>0</v>
      </c>
      <c r="I199" s="10">
        <f t="shared" si="7"/>
        <v>0</v>
      </c>
    </row>
    <row r="200" spans="1:9">
      <c r="C200" s="3" t="s">
        <v>195</v>
      </c>
      <c r="H200" s="10">
        <f t="shared" si="6"/>
        <v>0</v>
      </c>
      <c r="I200" s="10">
        <f t="shared" si="7"/>
        <v>0</v>
      </c>
    </row>
    <row r="201" spans="1:9">
      <c r="A201" s="3">
        <v>51</v>
      </c>
      <c r="B201" s="3" t="s">
        <v>196</v>
      </c>
      <c r="C201" s="3" t="s">
        <v>114</v>
      </c>
      <c r="D201" s="3">
        <v>1</v>
      </c>
      <c r="E201" s="3" t="s">
        <v>45</v>
      </c>
      <c r="H201" s="10">
        <f t="shared" si="6"/>
        <v>0</v>
      </c>
      <c r="I201" s="10">
        <f t="shared" si="7"/>
        <v>0</v>
      </c>
    </row>
    <row r="202" spans="1:9">
      <c r="C202" s="3" t="s">
        <v>197</v>
      </c>
      <c r="H202" s="10">
        <f t="shared" si="6"/>
        <v>0</v>
      </c>
      <c r="I202" s="10">
        <f t="shared" si="7"/>
        <v>0</v>
      </c>
    </row>
    <row r="203" spans="1:9">
      <c r="C203" s="3" t="s">
        <v>92</v>
      </c>
      <c r="H203" s="10">
        <f t="shared" si="6"/>
        <v>0</v>
      </c>
      <c r="I203" s="10">
        <f t="shared" si="7"/>
        <v>0</v>
      </c>
    </row>
    <row r="204" spans="1:9">
      <c r="C204" s="3" t="s">
        <v>198</v>
      </c>
      <c r="H204" s="10">
        <f t="shared" si="6"/>
        <v>0</v>
      </c>
      <c r="I204" s="10">
        <f t="shared" si="7"/>
        <v>0</v>
      </c>
    </row>
    <row r="205" spans="1:9">
      <c r="A205" s="3">
        <v>52</v>
      </c>
      <c r="B205" s="3" t="s">
        <v>199</v>
      </c>
      <c r="C205" s="3" t="s">
        <v>200</v>
      </c>
      <c r="D205" s="3">
        <v>4</v>
      </c>
      <c r="E205" s="3" t="s">
        <v>45</v>
      </c>
      <c r="H205" s="10">
        <f t="shared" si="6"/>
        <v>0</v>
      </c>
      <c r="I205" s="10">
        <f t="shared" si="7"/>
        <v>0</v>
      </c>
    </row>
    <row r="206" spans="1:9">
      <c r="C206" s="3" t="s">
        <v>201</v>
      </c>
      <c r="H206" s="10">
        <f t="shared" si="6"/>
        <v>0</v>
      </c>
      <c r="I206" s="10">
        <f t="shared" si="7"/>
        <v>0</v>
      </c>
    </row>
    <row r="207" spans="1:9">
      <c r="C207" s="3" t="s">
        <v>92</v>
      </c>
      <c r="H207" s="10">
        <f t="shared" si="6"/>
        <v>0</v>
      </c>
      <c r="I207" s="10">
        <f t="shared" si="7"/>
        <v>0</v>
      </c>
    </row>
    <row r="208" spans="1:9">
      <c r="C208" s="3" t="s">
        <v>202</v>
      </c>
      <c r="H208" s="10">
        <f t="shared" si="6"/>
        <v>0</v>
      </c>
      <c r="I208" s="10">
        <f t="shared" si="7"/>
        <v>0</v>
      </c>
    </row>
    <row r="209" spans="1:9">
      <c r="A209" s="3">
        <v>53</v>
      </c>
      <c r="B209" s="3" t="s">
        <v>203</v>
      </c>
      <c r="C209" s="3" t="s">
        <v>204</v>
      </c>
      <c r="D209" s="3">
        <v>1</v>
      </c>
      <c r="E209" s="3" t="s">
        <v>45</v>
      </c>
      <c r="H209" s="10">
        <f t="shared" si="6"/>
        <v>0</v>
      </c>
      <c r="I209" s="10">
        <f t="shared" si="7"/>
        <v>0</v>
      </c>
    </row>
    <row r="210" spans="1:9">
      <c r="C210" s="3" t="s">
        <v>205</v>
      </c>
      <c r="H210" s="10">
        <f t="shared" si="6"/>
        <v>0</v>
      </c>
      <c r="I210" s="10">
        <f t="shared" si="7"/>
        <v>0</v>
      </c>
    </row>
    <row r="211" spans="1:9">
      <c r="C211" s="3" t="s">
        <v>206</v>
      </c>
      <c r="H211" s="10">
        <f t="shared" si="6"/>
        <v>0</v>
      </c>
      <c r="I211" s="10">
        <f t="shared" si="7"/>
        <v>0</v>
      </c>
    </row>
    <row r="212" spans="1:9">
      <c r="C212" s="3" t="s">
        <v>207</v>
      </c>
      <c r="H212" s="10">
        <f t="shared" si="6"/>
        <v>0</v>
      </c>
      <c r="I212" s="10">
        <f t="shared" si="7"/>
        <v>0</v>
      </c>
    </row>
    <row r="213" spans="1:9">
      <c r="C213" s="3" t="s">
        <v>208</v>
      </c>
      <c r="H213" s="10">
        <f t="shared" si="6"/>
        <v>0</v>
      </c>
      <c r="I213" s="10">
        <f t="shared" si="7"/>
        <v>0</v>
      </c>
    </row>
    <row r="214" spans="1:9">
      <c r="C214" s="3" t="s">
        <v>209</v>
      </c>
      <c r="H214" s="10">
        <f t="shared" si="6"/>
        <v>0</v>
      </c>
      <c r="I214" s="10">
        <f t="shared" si="7"/>
        <v>0</v>
      </c>
    </row>
    <row r="215" spans="1:9">
      <c r="A215" s="3">
        <v>54</v>
      </c>
      <c r="B215" s="3" t="s">
        <v>210</v>
      </c>
      <c r="C215" s="3" t="s">
        <v>211</v>
      </c>
      <c r="D215" s="3">
        <v>2</v>
      </c>
      <c r="E215" s="3" t="s">
        <v>45</v>
      </c>
      <c r="H215" s="10">
        <f t="shared" si="6"/>
        <v>0</v>
      </c>
      <c r="I215" s="10">
        <f t="shared" si="7"/>
        <v>0</v>
      </c>
    </row>
    <row r="216" spans="1:9">
      <c r="C216" s="3" t="s">
        <v>212</v>
      </c>
      <c r="H216" s="10">
        <f t="shared" si="6"/>
        <v>0</v>
      </c>
      <c r="I216" s="10">
        <f t="shared" si="7"/>
        <v>0</v>
      </c>
    </row>
    <row r="217" spans="1:9">
      <c r="C217" s="3" t="s">
        <v>92</v>
      </c>
      <c r="H217" s="10">
        <f t="shared" si="6"/>
        <v>0</v>
      </c>
      <c r="I217" s="10">
        <f t="shared" si="7"/>
        <v>0</v>
      </c>
    </row>
    <row r="218" spans="1:9">
      <c r="C218" s="3" t="s">
        <v>208</v>
      </c>
      <c r="H218" s="10">
        <f t="shared" si="6"/>
        <v>0</v>
      </c>
      <c r="I218" s="10">
        <f t="shared" si="7"/>
        <v>0</v>
      </c>
    </row>
    <row r="219" spans="1:9">
      <c r="A219" s="3">
        <v>55</v>
      </c>
      <c r="B219" s="3" t="s">
        <v>213</v>
      </c>
      <c r="C219" s="3" t="s">
        <v>214</v>
      </c>
      <c r="D219" s="3">
        <v>2</v>
      </c>
      <c r="E219" s="3" t="s">
        <v>45</v>
      </c>
      <c r="H219" s="10">
        <f t="shared" si="6"/>
        <v>0</v>
      </c>
      <c r="I219" s="10">
        <f t="shared" si="7"/>
        <v>0</v>
      </c>
    </row>
    <row r="220" spans="1:9">
      <c r="C220" s="3" t="s">
        <v>215</v>
      </c>
      <c r="H220" s="10">
        <f t="shared" si="6"/>
        <v>0</v>
      </c>
      <c r="I220" s="10">
        <f t="shared" si="7"/>
        <v>0</v>
      </c>
    </row>
    <row r="221" spans="1:9">
      <c r="C221" s="3" t="s">
        <v>216</v>
      </c>
      <c r="H221" s="10">
        <f t="shared" si="6"/>
        <v>0</v>
      </c>
      <c r="I221" s="10">
        <f t="shared" si="7"/>
        <v>0</v>
      </c>
    </row>
    <row r="222" spans="1:9">
      <c r="C222" s="3" t="s">
        <v>217</v>
      </c>
      <c r="H222" s="10">
        <f t="shared" si="6"/>
        <v>0</v>
      </c>
      <c r="I222" s="10">
        <f t="shared" si="7"/>
        <v>0</v>
      </c>
    </row>
    <row r="223" spans="1:9">
      <c r="A223" s="3">
        <v>56</v>
      </c>
      <c r="B223" s="3" t="s">
        <v>218</v>
      </c>
      <c r="C223" s="3" t="s">
        <v>219</v>
      </c>
      <c r="D223" s="3">
        <v>2</v>
      </c>
      <c r="E223" s="3" t="s">
        <v>45</v>
      </c>
      <c r="H223" s="10">
        <f t="shared" si="6"/>
        <v>0</v>
      </c>
      <c r="I223" s="10">
        <f t="shared" si="7"/>
        <v>0</v>
      </c>
    </row>
    <row r="224" spans="1:9">
      <c r="C224" s="3" t="s">
        <v>220</v>
      </c>
      <c r="H224" s="10">
        <f t="shared" si="6"/>
        <v>0</v>
      </c>
      <c r="I224" s="10">
        <f t="shared" si="7"/>
        <v>0</v>
      </c>
    </row>
    <row r="225" spans="1:9">
      <c r="C225" s="3" t="s">
        <v>221</v>
      </c>
      <c r="H225" s="10">
        <f t="shared" si="6"/>
        <v>0</v>
      </c>
      <c r="I225" s="10">
        <f t="shared" si="7"/>
        <v>0</v>
      </c>
    </row>
    <row r="226" spans="1:9">
      <c r="C226" s="3" t="s">
        <v>222</v>
      </c>
      <c r="H226" s="10">
        <f t="shared" si="6"/>
        <v>0</v>
      </c>
      <c r="I226" s="10">
        <f t="shared" si="7"/>
        <v>0</v>
      </c>
    </row>
    <row r="227" spans="1:9">
      <c r="C227" s="3" t="s">
        <v>223</v>
      </c>
      <c r="H227" s="10">
        <f t="shared" si="6"/>
        <v>0</v>
      </c>
      <c r="I227" s="10">
        <f t="shared" si="7"/>
        <v>0</v>
      </c>
    </row>
    <row r="228" spans="1:9">
      <c r="A228" s="3">
        <v>57</v>
      </c>
      <c r="B228" s="3" t="s">
        <v>224</v>
      </c>
      <c r="C228" s="3" t="s">
        <v>225</v>
      </c>
      <c r="D228" s="3">
        <v>1</v>
      </c>
      <c r="E228" s="3" t="s">
        <v>45</v>
      </c>
      <c r="H228" s="10">
        <f t="shared" si="6"/>
        <v>0</v>
      </c>
      <c r="I228" s="10">
        <f t="shared" si="7"/>
        <v>0</v>
      </c>
    </row>
    <row r="229" spans="1:9">
      <c r="C229" s="3" t="s">
        <v>226</v>
      </c>
      <c r="H229" s="10">
        <f t="shared" si="6"/>
        <v>0</v>
      </c>
      <c r="I229" s="10">
        <f t="shared" si="7"/>
        <v>0</v>
      </c>
    </row>
    <row r="230" spans="1:9">
      <c r="C230" s="3" t="s">
        <v>227</v>
      </c>
      <c r="H230" s="10">
        <f t="shared" si="6"/>
        <v>0</v>
      </c>
      <c r="I230" s="10">
        <f t="shared" si="7"/>
        <v>0</v>
      </c>
    </row>
    <row r="231" spans="1:9">
      <c r="C231" s="3" t="s">
        <v>228</v>
      </c>
      <c r="H231" s="10">
        <f t="shared" si="6"/>
        <v>0</v>
      </c>
      <c r="I231" s="10">
        <f t="shared" si="7"/>
        <v>0</v>
      </c>
    </row>
    <row r="232" spans="1:9">
      <c r="A232" s="3">
        <v>58</v>
      </c>
      <c r="B232" s="3" t="s">
        <v>229</v>
      </c>
      <c r="C232" s="3" t="s">
        <v>124</v>
      </c>
      <c r="D232" s="3">
        <v>1</v>
      </c>
      <c r="E232" s="3" t="s">
        <v>45</v>
      </c>
      <c r="H232" s="10">
        <f t="shared" si="6"/>
        <v>0</v>
      </c>
      <c r="I232" s="10">
        <f t="shared" si="7"/>
        <v>0</v>
      </c>
    </row>
    <row r="233" spans="1:9">
      <c r="C233" s="3" t="s">
        <v>230</v>
      </c>
      <c r="H233" s="10">
        <f t="shared" si="6"/>
        <v>0</v>
      </c>
      <c r="I233" s="10">
        <f t="shared" si="7"/>
        <v>0</v>
      </c>
    </row>
    <row r="234" spans="1:9">
      <c r="C234" s="3" t="s">
        <v>231</v>
      </c>
      <c r="H234" s="10">
        <f t="shared" ref="H234:H250" si="8">D234*F234</f>
        <v>0</v>
      </c>
      <c r="I234" s="10">
        <f t="shared" ref="I234:I250" si="9">D234*G234</f>
        <v>0</v>
      </c>
    </row>
    <row r="235" spans="1:9">
      <c r="C235" s="3" t="s">
        <v>232</v>
      </c>
      <c r="H235" s="10">
        <f t="shared" si="8"/>
        <v>0</v>
      </c>
      <c r="I235" s="10">
        <f t="shared" si="9"/>
        <v>0</v>
      </c>
    </row>
    <row r="236" spans="1:9">
      <c r="A236" s="3">
        <v>59</v>
      </c>
      <c r="B236" s="3" t="s">
        <v>233</v>
      </c>
      <c r="C236" s="3" t="s">
        <v>234</v>
      </c>
      <c r="D236" s="3">
        <v>6</v>
      </c>
      <c r="E236" s="3" t="s">
        <v>45</v>
      </c>
      <c r="H236" s="10">
        <f t="shared" si="8"/>
        <v>0</v>
      </c>
      <c r="I236" s="10">
        <f t="shared" si="9"/>
        <v>0</v>
      </c>
    </row>
    <row r="237" spans="1:9">
      <c r="C237" s="3" t="s">
        <v>235</v>
      </c>
      <c r="H237" s="10">
        <f t="shared" si="8"/>
        <v>0</v>
      </c>
      <c r="I237" s="10">
        <f t="shared" si="9"/>
        <v>0</v>
      </c>
    </row>
    <row r="238" spans="1:9">
      <c r="C238" s="3" t="s">
        <v>236</v>
      </c>
      <c r="H238" s="10">
        <f t="shared" si="8"/>
        <v>0</v>
      </c>
      <c r="I238" s="10">
        <f t="shared" si="9"/>
        <v>0</v>
      </c>
    </row>
    <row r="239" spans="1:9">
      <c r="C239" s="3" t="s">
        <v>237</v>
      </c>
      <c r="H239" s="10">
        <f t="shared" si="8"/>
        <v>0</v>
      </c>
      <c r="I239" s="10">
        <f t="shared" si="9"/>
        <v>0</v>
      </c>
    </row>
    <row r="240" spans="1:9">
      <c r="C240" s="3" t="s">
        <v>238</v>
      </c>
      <c r="H240" s="10">
        <f t="shared" si="8"/>
        <v>0</v>
      </c>
      <c r="I240" s="10">
        <f t="shared" si="9"/>
        <v>0</v>
      </c>
    </row>
    <row r="241" spans="1:9">
      <c r="C241" s="3" t="s">
        <v>239</v>
      </c>
      <c r="H241" s="10">
        <f t="shared" si="8"/>
        <v>0</v>
      </c>
      <c r="I241" s="10">
        <f t="shared" si="9"/>
        <v>0</v>
      </c>
    </row>
    <row r="242" spans="1:9">
      <c r="C242" s="3" t="s">
        <v>240</v>
      </c>
      <c r="H242" s="10">
        <f t="shared" si="8"/>
        <v>0</v>
      </c>
      <c r="I242" s="10">
        <f t="shared" si="9"/>
        <v>0</v>
      </c>
    </row>
    <row r="243" spans="1:9">
      <c r="A243" s="3">
        <v>60</v>
      </c>
      <c r="B243" s="3" t="s">
        <v>241</v>
      </c>
      <c r="C243" s="3" t="s">
        <v>242</v>
      </c>
      <c r="D243" s="3">
        <v>3</v>
      </c>
      <c r="E243" s="3" t="s">
        <v>45</v>
      </c>
      <c r="H243" s="10">
        <f t="shared" si="8"/>
        <v>0</v>
      </c>
      <c r="I243" s="10">
        <f t="shared" si="9"/>
        <v>0</v>
      </c>
    </row>
    <row r="244" spans="1:9">
      <c r="C244" s="3" t="s">
        <v>243</v>
      </c>
      <c r="H244" s="10">
        <f t="shared" si="8"/>
        <v>0</v>
      </c>
      <c r="I244" s="10">
        <f t="shared" si="9"/>
        <v>0</v>
      </c>
    </row>
    <row r="245" spans="1:9">
      <c r="C245" s="3" t="s">
        <v>244</v>
      </c>
      <c r="H245" s="10">
        <f t="shared" si="8"/>
        <v>0</v>
      </c>
      <c r="I245" s="10">
        <f t="shared" si="9"/>
        <v>0</v>
      </c>
    </row>
    <row r="246" spans="1:9">
      <c r="A246" s="3">
        <v>61</v>
      </c>
      <c r="B246" s="3" t="s">
        <v>245</v>
      </c>
      <c r="D246" s="3">
        <v>1</v>
      </c>
      <c r="E246" s="3" t="s">
        <v>246</v>
      </c>
      <c r="H246" s="10">
        <f t="shared" si="8"/>
        <v>0</v>
      </c>
      <c r="I246" s="10">
        <f t="shared" si="9"/>
        <v>0</v>
      </c>
    </row>
    <row r="247" spans="1:9">
      <c r="C247" s="3" t="s">
        <v>247</v>
      </c>
      <c r="H247" s="10">
        <f t="shared" si="8"/>
        <v>0</v>
      </c>
      <c r="I247" s="10">
        <f t="shared" si="9"/>
        <v>0</v>
      </c>
    </row>
    <row r="248" spans="1:9">
      <c r="A248" s="3">
        <v>62</v>
      </c>
      <c r="B248" s="3" t="s">
        <v>248</v>
      </c>
      <c r="C248" s="3" t="s">
        <v>249</v>
      </c>
      <c r="D248" s="3">
        <v>1</v>
      </c>
      <c r="E248" s="3" t="s">
        <v>45</v>
      </c>
      <c r="H248" s="10">
        <f t="shared" si="8"/>
        <v>0</v>
      </c>
      <c r="I248" s="10">
        <f t="shared" si="9"/>
        <v>0</v>
      </c>
    </row>
    <row r="249" spans="1:9">
      <c r="C249" s="3" t="s">
        <v>250</v>
      </c>
      <c r="H249" s="10">
        <f t="shared" si="8"/>
        <v>0</v>
      </c>
      <c r="I249" s="10">
        <f t="shared" si="9"/>
        <v>0</v>
      </c>
    </row>
    <row r="250" spans="1:9">
      <c r="A250" s="3">
        <v>63</v>
      </c>
      <c r="B250" s="3" t="s">
        <v>251</v>
      </c>
      <c r="C250" s="3" t="s">
        <v>249</v>
      </c>
      <c r="D250" s="3">
        <v>1</v>
      </c>
      <c r="E250" s="3" t="s">
        <v>45</v>
      </c>
      <c r="H250" s="10">
        <f t="shared" si="8"/>
        <v>0</v>
      </c>
      <c r="I250" s="10">
        <f t="shared" si="9"/>
        <v>0</v>
      </c>
    </row>
    <row r="251" spans="1:9">
      <c r="A251" s="4" t="s">
        <v>826</v>
      </c>
      <c r="B251" s="4"/>
      <c r="C251" s="4"/>
      <c r="D251" s="4"/>
      <c r="E251" s="4"/>
      <c r="F251" s="11"/>
      <c r="G251" s="11"/>
      <c r="H251" s="11"/>
      <c r="I251" s="11">
        <f>SUM(I2:I250)</f>
        <v>0</v>
      </c>
    </row>
    <row r="252" spans="1:9">
      <c r="A252" s="5" t="s">
        <v>827</v>
      </c>
      <c r="B252" s="5"/>
      <c r="C252" s="5"/>
      <c r="D252" s="5"/>
      <c r="E252" s="5"/>
      <c r="F252" s="12"/>
      <c r="G252" s="12"/>
      <c r="H252" s="12"/>
      <c r="I252" s="12">
        <f>SUM(H2:H250)</f>
        <v>0</v>
      </c>
    </row>
    <row r="253" spans="1:9">
      <c r="A253" s="5"/>
      <c r="B253" s="5"/>
      <c r="C253" s="5"/>
      <c r="D253" s="5"/>
      <c r="E253" s="5"/>
      <c r="F253" s="12"/>
      <c r="G253" s="12"/>
      <c r="H253" s="12"/>
      <c r="I253" s="12"/>
    </row>
    <row r="254" spans="1:9">
      <c r="A254" s="6" t="s">
        <v>828</v>
      </c>
      <c r="B254" s="6"/>
      <c r="C254" s="6"/>
      <c r="D254" s="6"/>
      <c r="E254" s="6"/>
      <c r="F254" s="13"/>
      <c r="G254" s="13"/>
      <c r="H254" s="13"/>
      <c r="I254" s="13">
        <f>SUM(I251:I252)</f>
        <v>0</v>
      </c>
    </row>
  </sheetData>
  <pageMargins left="0.7" right="0.7" top="0.75" bottom="0.75" header="0.3" footer="0.3"/>
  <pageSetup paperSize="9" orientation="portrait" horizontalDpi="1200" verticalDpi="1200" r:id="rId1"/>
  <headerFooter>
    <oddHeader>&amp;LGÖDÖLLŐ
&amp;R&amp;A</oddHead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I139"/>
  <sheetViews>
    <sheetView topLeftCell="A121" zoomScaleNormal="100" workbookViewId="0">
      <selection activeCell="G11" sqref="G11"/>
    </sheetView>
  </sheetViews>
  <sheetFormatPr defaultRowHeight="12"/>
  <cols>
    <col min="1" max="1" width="3" style="3" bestFit="1" customWidth="1"/>
    <col min="2" max="2" width="9" style="3" customWidth="1"/>
    <col min="3" max="3" width="34" style="3" customWidth="1"/>
    <col min="4" max="4" width="4" style="3" bestFit="1" customWidth="1"/>
    <col min="5" max="5" width="3.28515625" style="3" bestFit="1" customWidth="1"/>
    <col min="6" max="9" width="7.5703125" style="10" customWidth="1"/>
    <col min="10" max="16384" width="9.140625" style="3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9" t="s">
        <v>846</v>
      </c>
      <c r="G1" s="9" t="s">
        <v>5</v>
      </c>
      <c r="H1" s="9" t="s">
        <v>847</v>
      </c>
      <c r="I1" s="9" t="s">
        <v>6</v>
      </c>
    </row>
    <row r="2" spans="1:9">
      <c r="C2" s="3" t="s">
        <v>683</v>
      </c>
      <c r="H2" s="10">
        <f>D2*F2</f>
        <v>0</v>
      </c>
      <c r="I2" s="10">
        <f>D2*G2</f>
        <v>0</v>
      </c>
    </row>
    <row r="3" spans="1:9">
      <c r="C3" s="8" t="s">
        <v>684</v>
      </c>
      <c r="H3" s="10">
        <f t="shared" ref="H3:H66" si="0">D3*F3</f>
        <v>0</v>
      </c>
      <c r="I3" s="10">
        <f t="shared" ref="I3:I66" si="1">D3*G3</f>
        <v>0</v>
      </c>
    </row>
    <row r="4" spans="1:9">
      <c r="C4" s="3" t="s">
        <v>685</v>
      </c>
      <c r="H4" s="10">
        <f t="shared" si="0"/>
        <v>0</v>
      </c>
      <c r="I4" s="10">
        <f t="shared" si="1"/>
        <v>0</v>
      </c>
    </row>
    <row r="5" spans="1:9">
      <c r="C5" s="3" t="s">
        <v>686</v>
      </c>
      <c r="H5" s="10">
        <f t="shared" si="0"/>
        <v>0</v>
      </c>
      <c r="I5" s="10">
        <f t="shared" si="1"/>
        <v>0</v>
      </c>
    </row>
    <row r="6" spans="1:9">
      <c r="C6" s="3" t="s">
        <v>687</v>
      </c>
      <c r="H6" s="10">
        <f t="shared" si="0"/>
        <v>0</v>
      </c>
      <c r="I6" s="10">
        <f t="shared" si="1"/>
        <v>0</v>
      </c>
    </row>
    <row r="7" spans="1:9">
      <c r="A7" s="3">
        <v>1</v>
      </c>
      <c r="B7" s="3" t="s">
        <v>688</v>
      </c>
      <c r="C7" s="3" t="s">
        <v>689</v>
      </c>
      <c r="D7" s="3">
        <v>17</v>
      </c>
      <c r="E7" s="3" t="s">
        <v>16</v>
      </c>
      <c r="H7" s="10">
        <f t="shared" si="0"/>
        <v>0</v>
      </c>
      <c r="I7" s="10">
        <f t="shared" si="1"/>
        <v>0</v>
      </c>
    </row>
    <row r="8" spans="1:9">
      <c r="A8" s="3">
        <v>2</v>
      </c>
      <c r="B8" s="3" t="s">
        <v>690</v>
      </c>
      <c r="C8" s="3" t="s">
        <v>691</v>
      </c>
      <c r="D8" s="3">
        <v>13</v>
      </c>
      <c r="E8" s="3" t="s">
        <v>16</v>
      </c>
      <c r="H8" s="10">
        <f t="shared" si="0"/>
        <v>0</v>
      </c>
      <c r="I8" s="10">
        <f t="shared" si="1"/>
        <v>0</v>
      </c>
    </row>
    <row r="9" spans="1:9">
      <c r="A9" s="3">
        <v>3</v>
      </c>
      <c r="B9" s="3" t="s">
        <v>692</v>
      </c>
      <c r="C9" s="3" t="s">
        <v>693</v>
      </c>
      <c r="D9" s="3">
        <v>9</v>
      </c>
      <c r="E9" s="3" t="s">
        <v>16</v>
      </c>
      <c r="H9" s="10">
        <f t="shared" si="0"/>
        <v>0</v>
      </c>
      <c r="I9" s="10">
        <f t="shared" si="1"/>
        <v>0</v>
      </c>
    </row>
    <row r="10" spans="1:9">
      <c r="A10" s="3">
        <v>4</v>
      </c>
      <c r="B10" s="3" t="s">
        <v>694</v>
      </c>
      <c r="C10" s="3" t="s">
        <v>695</v>
      </c>
      <c r="D10" s="3">
        <v>18</v>
      </c>
      <c r="E10" s="3" t="s">
        <v>16</v>
      </c>
      <c r="H10" s="10">
        <f t="shared" si="0"/>
        <v>0</v>
      </c>
      <c r="I10" s="10">
        <f t="shared" si="1"/>
        <v>0</v>
      </c>
    </row>
    <row r="11" spans="1:9">
      <c r="A11" s="3">
        <v>5</v>
      </c>
      <c r="B11" s="3" t="s">
        <v>696</v>
      </c>
      <c r="C11" s="3" t="s">
        <v>697</v>
      </c>
      <c r="D11" s="3">
        <v>31</v>
      </c>
      <c r="E11" s="3" t="s">
        <v>16</v>
      </c>
      <c r="H11" s="10">
        <f t="shared" si="0"/>
        <v>0</v>
      </c>
      <c r="I11" s="10">
        <f t="shared" si="1"/>
        <v>0</v>
      </c>
    </row>
    <row r="12" spans="1:9">
      <c r="C12" s="3" t="s">
        <v>698</v>
      </c>
      <c r="H12" s="10">
        <f t="shared" si="0"/>
        <v>0</v>
      </c>
      <c r="I12" s="10">
        <f t="shared" si="1"/>
        <v>0</v>
      </c>
    </row>
    <row r="13" spans="1:9">
      <c r="C13" s="3" t="s">
        <v>699</v>
      </c>
      <c r="H13" s="10">
        <f t="shared" si="0"/>
        <v>0</v>
      </c>
      <c r="I13" s="10">
        <f t="shared" si="1"/>
        <v>0</v>
      </c>
    </row>
    <row r="14" spans="1:9">
      <c r="C14" s="3" t="s">
        <v>685</v>
      </c>
      <c r="H14" s="10">
        <f t="shared" si="0"/>
        <v>0</v>
      </c>
      <c r="I14" s="10">
        <f t="shared" si="1"/>
        <v>0</v>
      </c>
    </row>
    <row r="15" spans="1:9">
      <c r="C15" s="3" t="s">
        <v>700</v>
      </c>
      <c r="H15" s="10">
        <f t="shared" si="0"/>
        <v>0</v>
      </c>
      <c r="I15" s="10">
        <f t="shared" si="1"/>
        <v>0</v>
      </c>
    </row>
    <row r="16" spans="1:9">
      <c r="A16" s="3">
        <v>6</v>
      </c>
      <c r="B16" s="3" t="s">
        <v>701</v>
      </c>
      <c r="C16" s="3" t="s">
        <v>689</v>
      </c>
      <c r="D16" s="3">
        <v>7</v>
      </c>
      <c r="E16" s="3" t="s">
        <v>45</v>
      </c>
      <c r="H16" s="10">
        <f t="shared" si="0"/>
        <v>0</v>
      </c>
      <c r="I16" s="10">
        <f t="shared" si="1"/>
        <v>0</v>
      </c>
    </row>
    <row r="17" spans="1:9">
      <c r="A17" s="3">
        <v>7</v>
      </c>
      <c r="B17" s="3" t="s">
        <v>702</v>
      </c>
      <c r="C17" s="3" t="s">
        <v>691</v>
      </c>
      <c r="D17" s="3">
        <v>3</v>
      </c>
      <c r="E17" s="3" t="s">
        <v>45</v>
      </c>
      <c r="H17" s="10">
        <f t="shared" si="0"/>
        <v>0</v>
      </c>
      <c r="I17" s="10">
        <f t="shared" si="1"/>
        <v>0</v>
      </c>
    </row>
    <row r="18" spans="1:9">
      <c r="A18" s="3">
        <v>8</v>
      </c>
      <c r="B18" s="3" t="s">
        <v>703</v>
      </c>
      <c r="C18" s="3" t="s">
        <v>693</v>
      </c>
      <c r="D18" s="3">
        <v>3</v>
      </c>
      <c r="E18" s="3" t="s">
        <v>45</v>
      </c>
      <c r="H18" s="10">
        <f t="shared" si="0"/>
        <v>0</v>
      </c>
      <c r="I18" s="10">
        <f t="shared" si="1"/>
        <v>0</v>
      </c>
    </row>
    <row r="19" spans="1:9">
      <c r="A19" s="3">
        <v>9</v>
      </c>
      <c r="B19" s="3" t="s">
        <v>704</v>
      </c>
      <c r="C19" s="3" t="s">
        <v>695</v>
      </c>
      <c r="D19" s="3">
        <v>2</v>
      </c>
      <c r="E19" s="3" t="s">
        <v>45</v>
      </c>
      <c r="H19" s="10">
        <f t="shared" si="0"/>
        <v>0</v>
      </c>
      <c r="I19" s="10">
        <f t="shared" si="1"/>
        <v>0</v>
      </c>
    </row>
    <row r="20" spans="1:9">
      <c r="A20" s="3">
        <v>10</v>
      </c>
      <c r="B20" s="3" t="s">
        <v>705</v>
      </c>
      <c r="C20" s="3" t="s">
        <v>697</v>
      </c>
      <c r="D20" s="3">
        <v>4</v>
      </c>
      <c r="E20" s="3" t="s">
        <v>45</v>
      </c>
      <c r="H20" s="10">
        <f t="shared" si="0"/>
        <v>0</v>
      </c>
      <c r="I20" s="10">
        <f t="shared" si="1"/>
        <v>0</v>
      </c>
    </row>
    <row r="21" spans="1:9">
      <c r="C21" s="3" t="s">
        <v>706</v>
      </c>
      <c r="H21" s="10">
        <f t="shared" si="0"/>
        <v>0</v>
      </c>
      <c r="I21" s="10">
        <f t="shared" si="1"/>
        <v>0</v>
      </c>
    </row>
    <row r="22" spans="1:9">
      <c r="C22" s="3" t="s">
        <v>699</v>
      </c>
      <c r="H22" s="10">
        <f t="shared" si="0"/>
        <v>0</v>
      </c>
      <c r="I22" s="10">
        <f t="shared" si="1"/>
        <v>0</v>
      </c>
    </row>
    <row r="23" spans="1:9">
      <c r="C23" s="3" t="s">
        <v>685</v>
      </c>
      <c r="H23" s="10">
        <f t="shared" si="0"/>
        <v>0</v>
      </c>
      <c r="I23" s="10">
        <f t="shared" si="1"/>
        <v>0</v>
      </c>
    </row>
    <row r="24" spans="1:9">
      <c r="C24" s="3" t="s">
        <v>707</v>
      </c>
      <c r="H24" s="10">
        <f t="shared" si="0"/>
        <v>0</v>
      </c>
      <c r="I24" s="10">
        <f t="shared" si="1"/>
        <v>0</v>
      </c>
    </row>
    <row r="25" spans="1:9">
      <c r="A25" s="3">
        <v>11</v>
      </c>
      <c r="B25" s="3" t="s">
        <v>708</v>
      </c>
      <c r="C25" s="3" t="s">
        <v>697</v>
      </c>
      <c r="D25" s="3">
        <v>8</v>
      </c>
      <c r="E25" s="3" t="s">
        <v>45</v>
      </c>
      <c r="H25" s="10">
        <f t="shared" si="0"/>
        <v>0</v>
      </c>
      <c r="I25" s="10">
        <f t="shared" si="1"/>
        <v>0</v>
      </c>
    </row>
    <row r="26" spans="1:9">
      <c r="C26" s="3" t="s">
        <v>709</v>
      </c>
      <c r="H26" s="10">
        <f t="shared" si="0"/>
        <v>0</v>
      </c>
      <c r="I26" s="10">
        <f t="shared" si="1"/>
        <v>0</v>
      </c>
    </row>
    <row r="27" spans="1:9">
      <c r="C27" s="3" t="s">
        <v>699</v>
      </c>
      <c r="H27" s="10">
        <f t="shared" si="0"/>
        <v>0</v>
      </c>
      <c r="I27" s="10">
        <f t="shared" si="1"/>
        <v>0</v>
      </c>
    </row>
    <row r="28" spans="1:9">
      <c r="C28" s="3" t="s">
        <v>685</v>
      </c>
      <c r="H28" s="10">
        <f t="shared" si="0"/>
        <v>0</v>
      </c>
      <c r="I28" s="10">
        <f t="shared" si="1"/>
        <v>0</v>
      </c>
    </row>
    <row r="29" spans="1:9">
      <c r="C29" s="3" t="s">
        <v>710</v>
      </c>
      <c r="H29" s="10">
        <f t="shared" si="0"/>
        <v>0</v>
      </c>
      <c r="I29" s="10">
        <f t="shared" si="1"/>
        <v>0</v>
      </c>
    </row>
    <row r="30" spans="1:9">
      <c r="C30" s="3" t="s">
        <v>711</v>
      </c>
      <c r="H30" s="10">
        <f t="shared" si="0"/>
        <v>0</v>
      </c>
      <c r="I30" s="10">
        <f t="shared" si="1"/>
        <v>0</v>
      </c>
    </row>
    <row r="31" spans="1:9">
      <c r="A31" s="3">
        <v>13</v>
      </c>
      <c r="B31" s="3" t="s">
        <v>714</v>
      </c>
      <c r="C31" s="3" t="s">
        <v>715</v>
      </c>
      <c r="D31" s="3">
        <v>2</v>
      </c>
      <c r="E31" s="3" t="s">
        <v>45</v>
      </c>
      <c r="H31" s="10">
        <f t="shared" si="0"/>
        <v>0</v>
      </c>
      <c r="I31" s="10">
        <f t="shared" si="1"/>
        <v>0</v>
      </c>
    </row>
    <row r="32" spans="1:9">
      <c r="A32" s="3">
        <v>14</v>
      </c>
      <c r="B32" s="3" t="s">
        <v>712</v>
      </c>
      <c r="C32" s="3" t="s">
        <v>716</v>
      </c>
      <c r="D32" s="3">
        <v>1</v>
      </c>
      <c r="E32" s="3" t="s">
        <v>45</v>
      </c>
      <c r="H32" s="10">
        <f t="shared" si="0"/>
        <v>0</v>
      </c>
      <c r="I32" s="10">
        <f t="shared" si="1"/>
        <v>0</v>
      </c>
    </row>
    <row r="33" spans="1:9">
      <c r="A33" s="3">
        <v>15</v>
      </c>
      <c r="B33" s="3" t="s">
        <v>712</v>
      </c>
      <c r="C33" s="3" t="s">
        <v>713</v>
      </c>
      <c r="D33" s="3">
        <v>2</v>
      </c>
      <c r="E33" s="3" t="s">
        <v>45</v>
      </c>
      <c r="H33" s="10">
        <f t="shared" si="0"/>
        <v>0</v>
      </c>
      <c r="I33" s="10">
        <f t="shared" si="1"/>
        <v>0</v>
      </c>
    </row>
    <row r="34" spans="1:9">
      <c r="A34" s="3">
        <v>16</v>
      </c>
      <c r="B34" s="3" t="s">
        <v>717</v>
      </c>
      <c r="C34" s="3" t="s">
        <v>718</v>
      </c>
      <c r="D34" s="3">
        <v>1</v>
      </c>
      <c r="E34" s="3" t="s">
        <v>45</v>
      </c>
      <c r="H34" s="10">
        <f t="shared" si="0"/>
        <v>0</v>
      </c>
      <c r="I34" s="10">
        <f t="shared" si="1"/>
        <v>0</v>
      </c>
    </row>
    <row r="35" spans="1:9">
      <c r="C35" s="3" t="s">
        <v>719</v>
      </c>
      <c r="H35" s="10">
        <f t="shared" si="0"/>
        <v>0</v>
      </c>
      <c r="I35" s="10">
        <f t="shared" si="1"/>
        <v>0</v>
      </c>
    </row>
    <row r="36" spans="1:9">
      <c r="C36" s="3" t="s">
        <v>699</v>
      </c>
      <c r="H36" s="10">
        <f t="shared" si="0"/>
        <v>0</v>
      </c>
      <c r="I36" s="10">
        <f t="shared" si="1"/>
        <v>0</v>
      </c>
    </row>
    <row r="37" spans="1:9">
      <c r="C37" s="3" t="s">
        <v>685</v>
      </c>
      <c r="H37" s="10">
        <f t="shared" si="0"/>
        <v>0</v>
      </c>
      <c r="I37" s="10">
        <f t="shared" si="1"/>
        <v>0</v>
      </c>
    </row>
    <row r="38" spans="1:9">
      <c r="C38" s="3" t="s">
        <v>720</v>
      </c>
      <c r="H38" s="10">
        <f t="shared" si="0"/>
        <v>0</v>
      </c>
      <c r="I38" s="10">
        <f t="shared" si="1"/>
        <v>0</v>
      </c>
    </row>
    <row r="39" spans="1:9">
      <c r="A39" s="3">
        <v>18</v>
      </c>
      <c r="B39" s="3" t="s">
        <v>721</v>
      </c>
      <c r="C39" s="3" t="s">
        <v>722</v>
      </c>
      <c r="D39" s="3">
        <v>2</v>
      </c>
      <c r="E39" s="3" t="s">
        <v>45</v>
      </c>
      <c r="H39" s="10">
        <f t="shared" si="0"/>
        <v>0</v>
      </c>
      <c r="I39" s="10">
        <f t="shared" si="1"/>
        <v>0</v>
      </c>
    </row>
    <row r="40" spans="1:9">
      <c r="A40" s="3">
        <v>19</v>
      </c>
      <c r="B40" s="3" t="s">
        <v>723</v>
      </c>
      <c r="C40" s="3" t="s">
        <v>724</v>
      </c>
      <c r="D40" s="3">
        <v>1</v>
      </c>
      <c r="E40" s="3" t="s">
        <v>45</v>
      </c>
      <c r="H40" s="10">
        <f t="shared" si="0"/>
        <v>0</v>
      </c>
      <c r="I40" s="10">
        <f t="shared" si="1"/>
        <v>0</v>
      </c>
    </row>
    <row r="41" spans="1:9">
      <c r="A41" s="3">
        <v>20</v>
      </c>
      <c r="B41" s="3" t="s">
        <v>725</v>
      </c>
      <c r="C41" s="3" t="s">
        <v>726</v>
      </c>
      <c r="D41" s="3">
        <v>2</v>
      </c>
      <c r="E41" s="3" t="s">
        <v>45</v>
      </c>
      <c r="H41" s="10">
        <f t="shared" si="0"/>
        <v>0</v>
      </c>
      <c r="I41" s="10">
        <f t="shared" si="1"/>
        <v>0</v>
      </c>
    </row>
    <row r="42" spans="1:9">
      <c r="A42" s="3">
        <v>21</v>
      </c>
      <c r="B42" s="3" t="s">
        <v>727</v>
      </c>
      <c r="C42" s="3" t="s">
        <v>728</v>
      </c>
      <c r="D42" s="3">
        <v>1</v>
      </c>
      <c r="E42" s="3" t="s">
        <v>45</v>
      </c>
      <c r="H42" s="10">
        <f t="shared" si="0"/>
        <v>0</v>
      </c>
      <c r="I42" s="10">
        <f t="shared" si="1"/>
        <v>0</v>
      </c>
    </row>
    <row r="43" spans="1:9">
      <c r="C43" s="3" t="s">
        <v>812</v>
      </c>
      <c r="H43" s="10">
        <f t="shared" si="0"/>
        <v>0</v>
      </c>
      <c r="I43" s="10">
        <f t="shared" si="1"/>
        <v>0</v>
      </c>
    </row>
    <row r="44" spans="1:9">
      <c r="C44" s="3" t="s">
        <v>729</v>
      </c>
      <c r="H44" s="10">
        <f t="shared" si="0"/>
        <v>0</v>
      </c>
      <c r="I44" s="10">
        <f t="shared" si="1"/>
        <v>0</v>
      </c>
    </row>
    <row r="45" spans="1:9">
      <c r="C45" s="3" t="s">
        <v>730</v>
      </c>
      <c r="H45" s="10">
        <f t="shared" si="0"/>
        <v>0</v>
      </c>
      <c r="I45" s="10">
        <f t="shared" si="1"/>
        <v>0</v>
      </c>
    </row>
    <row r="46" spans="1:9">
      <c r="C46" s="3" t="s">
        <v>731</v>
      </c>
      <c r="H46" s="10">
        <f t="shared" si="0"/>
        <v>0</v>
      </c>
      <c r="I46" s="10">
        <f t="shared" si="1"/>
        <v>0</v>
      </c>
    </row>
    <row r="47" spans="1:9">
      <c r="C47" s="3" t="s">
        <v>732</v>
      </c>
      <c r="H47" s="10">
        <f t="shared" si="0"/>
        <v>0</v>
      </c>
      <c r="I47" s="10">
        <f t="shared" si="1"/>
        <v>0</v>
      </c>
    </row>
    <row r="48" spans="1:9">
      <c r="A48" s="3">
        <v>1</v>
      </c>
      <c r="B48" s="3" t="s">
        <v>813</v>
      </c>
      <c r="C48" s="3" t="s">
        <v>814</v>
      </c>
      <c r="D48" s="3">
        <v>6</v>
      </c>
      <c r="E48" s="3" t="s">
        <v>733</v>
      </c>
      <c r="H48" s="10">
        <f t="shared" si="0"/>
        <v>0</v>
      </c>
      <c r="I48" s="10">
        <f t="shared" si="1"/>
        <v>0</v>
      </c>
    </row>
    <row r="49" spans="1:9">
      <c r="C49" s="3" t="s">
        <v>816</v>
      </c>
      <c r="H49" s="10">
        <f t="shared" si="0"/>
        <v>0</v>
      </c>
      <c r="I49" s="10">
        <f t="shared" si="1"/>
        <v>0</v>
      </c>
    </row>
    <row r="50" spans="1:9">
      <c r="C50" s="3" t="s">
        <v>734</v>
      </c>
      <c r="H50" s="10">
        <f t="shared" si="0"/>
        <v>0</v>
      </c>
      <c r="I50" s="10">
        <f t="shared" si="1"/>
        <v>0</v>
      </c>
    </row>
    <row r="51" spans="1:9">
      <c r="C51" s="3" t="s">
        <v>735</v>
      </c>
      <c r="H51" s="10">
        <f t="shared" si="0"/>
        <v>0</v>
      </c>
      <c r="I51" s="10">
        <f t="shared" si="1"/>
        <v>0</v>
      </c>
    </row>
    <row r="52" spans="1:9">
      <c r="C52" s="3" t="s">
        <v>736</v>
      </c>
      <c r="H52" s="10">
        <f t="shared" si="0"/>
        <v>0</v>
      </c>
      <c r="I52" s="10">
        <f t="shared" si="1"/>
        <v>0</v>
      </c>
    </row>
    <row r="53" spans="1:9">
      <c r="C53" s="3" t="s">
        <v>815</v>
      </c>
      <c r="H53" s="10">
        <f t="shared" si="0"/>
        <v>0</v>
      </c>
      <c r="I53" s="10">
        <f t="shared" si="1"/>
        <v>0</v>
      </c>
    </row>
    <row r="54" spans="1:9">
      <c r="A54" s="3">
        <v>23</v>
      </c>
      <c r="B54" s="3" t="s">
        <v>737</v>
      </c>
      <c r="C54" s="3" t="s">
        <v>738</v>
      </c>
      <c r="D54" s="3">
        <v>6</v>
      </c>
      <c r="E54" s="3" t="s">
        <v>45</v>
      </c>
      <c r="H54" s="10">
        <f t="shared" si="0"/>
        <v>0</v>
      </c>
      <c r="I54" s="10">
        <f t="shared" si="1"/>
        <v>0</v>
      </c>
    </row>
    <row r="55" spans="1:9">
      <c r="C55" s="3" t="s">
        <v>739</v>
      </c>
      <c r="H55" s="10">
        <f t="shared" si="0"/>
        <v>0</v>
      </c>
      <c r="I55" s="10">
        <f t="shared" si="1"/>
        <v>0</v>
      </c>
    </row>
    <row r="56" spans="1:9">
      <c r="C56" s="3" t="s">
        <v>740</v>
      </c>
      <c r="H56" s="10">
        <f t="shared" si="0"/>
        <v>0</v>
      </c>
      <c r="I56" s="10">
        <f t="shared" si="1"/>
        <v>0</v>
      </c>
    </row>
    <row r="57" spans="1:9">
      <c r="C57" s="3" t="s">
        <v>741</v>
      </c>
      <c r="H57" s="10">
        <f t="shared" si="0"/>
        <v>0</v>
      </c>
      <c r="I57" s="10">
        <f t="shared" si="1"/>
        <v>0</v>
      </c>
    </row>
    <row r="58" spans="1:9">
      <c r="C58" s="3" t="s">
        <v>742</v>
      </c>
      <c r="H58" s="10">
        <f t="shared" si="0"/>
        <v>0</v>
      </c>
      <c r="I58" s="10">
        <f t="shared" si="1"/>
        <v>0</v>
      </c>
    </row>
    <row r="59" spans="1:9">
      <c r="C59" s="3" t="s">
        <v>743</v>
      </c>
      <c r="H59" s="10">
        <f t="shared" si="0"/>
        <v>0</v>
      </c>
      <c r="I59" s="10">
        <f t="shared" si="1"/>
        <v>0</v>
      </c>
    </row>
    <row r="60" spans="1:9">
      <c r="A60" s="3">
        <v>26</v>
      </c>
      <c r="B60" s="3" t="s">
        <v>744</v>
      </c>
      <c r="C60" s="3" t="s">
        <v>745</v>
      </c>
      <c r="D60" s="3">
        <v>1</v>
      </c>
      <c r="E60" s="3" t="s">
        <v>45</v>
      </c>
      <c r="H60" s="10">
        <f t="shared" si="0"/>
        <v>0</v>
      </c>
      <c r="I60" s="10">
        <f t="shared" si="1"/>
        <v>0</v>
      </c>
    </row>
    <row r="61" spans="1:9">
      <c r="C61" s="3" t="s">
        <v>746</v>
      </c>
      <c r="H61" s="10">
        <f t="shared" si="0"/>
        <v>0</v>
      </c>
      <c r="I61" s="10">
        <f t="shared" si="1"/>
        <v>0</v>
      </c>
    </row>
    <row r="62" spans="1:9">
      <c r="C62" s="3" t="s">
        <v>747</v>
      </c>
      <c r="H62" s="10">
        <f t="shared" si="0"/>
        <v>0</v>
      </c>
      <c r="I62" s="10">
        <f t="shared" si="1"/>
        <v>0</v>
      </c>
    </row>
    <row r="63" spans="1:9">
      <c r="C63" s="3" t="s">
        <v>92</v>
      </c>
      <c r="H63" s="10">
        <f t="shared" si="0"/>
        <v>0</v>
      </c>
      <c r="I63" s="10">
        <f t="shared" si="1"/>
        <v>0</v>
      </c>
    </row>
    <row r="64" spans="1:9">
      <c r="C64" s="3" t="s">
        <v>748</v>
      </c>
      <c r="H64" s="10">
        <f t="shared" si="0"/>
        <v>0</v>
      </c>
      <c r="I64" s="10">
        <f t="shared" si="1"/>
        <v>0</v>
      </c>
    </row>
    <row r="65" spans="1:9">
      <c r="C65" s="3" t="s">
        <v>749</v>
      </c>
      <c r="H65" s="10">
        <f t="shared" si="0"/>
        <v>0</v>
      </c>
      <c r="I65" s="10">
        <f t="shared" si="1"/>
        <v>0</v>
      </c>
    </row>
    <row r="66" spans="1:9">
      <c r="C66" s="3" t="s">
        <v>750</v>
      </c>
      <c r="H66" s="10">
        <f t="shared" si="0"/>
        <v>0</v>
      </c>
      <c r="I66" s="10">
        <f t="shared" si="1"/>
        <v>0</v>
      </c>
    </row>
    <row r="67" spans="1:9">
      <c r="A67" s="3">
        <v>27</v>
      </c>
      <c r="B67" s="3" t="s">
        <v>751</v>
      </c>
      <c r="C67" s="3" t="s">
        <v>752</v>
      </c>
      <c r="D67" s="3">
        <v>2</v>
      </c>
      <c r="E67" s="3" t="s">
        <v>45</v>
      </c>
      <c r="H67" s="10">
        <f t="shared" ref="H67:H130" si="2">D67*F67</f>
        <v>0</v>
      </c>
      <c r="I67" s="10">
        <f t="shared" ref="I67:I130" si="3">D67*G67</f>
        <v>0</v>
      </c>
    </row>
    <row r="68" spans="1:9">
      <c r="A68" s="3">
        <v>28</v>
      </c>
      <c r="B68" s="3" t="s">
        <v>753</v>
      </c>
      <c r="C68" s="3" t="s">
        <v>754</v>
      </c>
      <c r="D68" s="3">
        <v>1</v>
      </c>
      <c r="E68" s="3" t="s">
        <v>45</v>
      </c>
      <c r="H68" s="10">
        <f t="shared" si="2"/>
        <v>0</v>
      </c>
      <c r="I68" s="10">
        <f t="shared" si="3"/>
        <v>0</v>
      </c>
    </row>
    <row r="69" spans="1:9">
      <c r="C69" s="3" t="s">
        <v>760</v>
      </c>
      <c r="H69" s="10">
        <f t="shared" si="2"/>
        <v>0</v>
      </c>
      <c r="I69" s="10">
        <f t="shared" si="3"/>
        <v>0</v>
      </c>
    </row>
    <row r="70" spans="1:9">
      <c r="C70" s="3" t="s">
        <v>761</v>
      </c>
      <c r="H70" s="10">
        <f t="shared" si="2"/>
        <v>0</v>
      </c>
      <c r="I70" s="10">
        <f t="shared" si="3"/>
        <v>0</v>
      </c>
    </row>
    <row r="71" spans="1:9">
      <c r="C71" s="3" t="s">
        <v>762</v>
      </c>
      <c r="H71" s="10">
        <f t="shared" si="2"/>
        <v>0</v>
      </c>
      <c r="I71" s="10">
        <f t="shared" si="3"/>
        <v>0</v>
      </c>
    </row>
    <row r="72" spans="1:9">
      <c r="C72" s="3" t="s">
        <v>92</v>
      </c>
      <c r="H72" s="10">
        <f t="shared" si="2"/>
        <v>0</v>
      </c>
      <c r="I72" s="10">
        <f t="shared" si="3"/>
        <v>0</v>
      </c>
    </row>
    <row r="73" spans="1:9">
      <c r="C73" s="3" t="s">
        <v>763</v>
      </c>
      <c r="H73" s="10">
        <f t="shared" si="2"/>
        <v>0</v>
      </c>
      <c r="I73" s="10">
        <f t="shared" si="3"/>
        <v>0</v>
      </c>
    </row>
    <row r="74" spans="1:9">
      <c r="A74" s="3">
        <v>30</v>
      </c>
      <c r="B74" s="3" t="s">
        <v>764</v>
      </c>
      <c r="C74" s="3" t="s">
        <v>765</v>
      </c>
      <c r="D74" s="3">
        <v>2</v>
      </c>
      <c r="E74" s="3" t="s">
        <v>45</v>
      </c>
      <c r="H74" s="10">
        <f t="shared" si="2"/>
        <v>0</v>
      </c>
      <c r="I74" s="10">
        <f t="shared" si="3"/>
        <v>0</v>
      </c>
    </row>
    <row r="75" spans="1:9">
      <c r="C75" s="3" t="s">
        <v>760</v>
      </c>
      <c r="H75" s="10">
        <f t="shared" si="2"/>
        <v>0</v>
      </c>
      <c r="I75" s="10">
        <f t="shared" si="3"/>
        <v>0</v>
      </c>
    </row>
    <row r="76" spans="1:9">
      <c r="C76" s="3" t="s">
        <v>761</v>
      </c>
      <c r="H76" s="10">
        <f t="shared" si="2"/>
        <v>0</v>
      </c>
      <c r="I76" s="10">
        <f t="shared" si="3"/>
        <v>0</v>
      </c>
    </row>
    <row r="77" spans="1:9">
      <c r="C77" s="3" t="s">
        <v>762</v>
      </c>
      <c r="H77" s="10">
        <f t="shared" si="2"/>
        <v>0</v>
      </c>
      <c r="I77" s="10">
        <f t="shared" si="3"/>
        <v>0</v>
      </c>
    </row>
    <row r="78" spans="1:9">
      <c r="C78" s="3" t="s">
        <v>92</v>
      </c>
      <c r="H78" s="10">
        <f t="shared" si="2"/>
        <v>0</v>
      </c>
      <c r="I78" s="10">
        <f t="shared" si="3"/>
        <v>0</v>
      </c>
    </row>
    <row r="79" spans="1:9">
      <c r="C79" s="3" t="s">
        <v>763</v>
      </c>
      <c r="H79" s="10">
        <f t="shared" si="2"/>
        <v>0</v>
      </c>
      <c r="I79" s="10">
        <f t="shared" si="3"/>
        <v>0</v>
      </c>
    </row>
    <row r="80" spans="1:9">
      <c r="A80" s="3">
        <v>31</v>
      </c>
      <c r="B80" s="3" t="s">
        <v>766</v>
      </c>
      <c r="C80" s="7" t="s">
        <v>767</v>
      </c>
      <c r="D80" s="3">
        <v>1</v>
      </c>
      <c r="E80" s="3" t="s">
        <v>45</v>
      </c>
      <c r="H80" s="10">
        <f t="shared" si="2"/>
        <v>0</v>
      </c>
      <c r="I80" s="10">
        <f t="shared" si="3"/>
        <v>0</v>
      </c>
    </row>
    <row r="81" spans="1:9">
      <c r="C81" s="3" t="s">
        <v>768</v>
      </c>
      <c r="H81" s="10">
        <f t="shared" si="2"/>
        <v>0</v>
      </c>
      <c r="I81" s="10">
        <f t="shared" si="3"/>
        <v>0</v>
      </c>
    </row>
    <row r="82" spans="1:9">
      <c r="C82" s="3" t="s">
        <v>769</v>
      </c>
      <c r="H82" s="10">
        <f t="shared" si="2"/>
        <v>0</v>
      </c>
      <c r="I82" s="10">
        <f t="shared" si="3"/>
        <v>0</v>
      </c>
    </row>
    <row r="83" spans="1:9">
      <c r="C83" s="3" t="s">
        <v>770</v>
      </c>
      <c r="H83" s="10">
        <f t="shared" si="2"/>
        <v>0</v>
      </c>
      <c r="I83" s="10">
        <f t="shared" si="3"/>
        <v>0</v>
      </c>
    </row>
    <row r="84" spans="1:9">
      <c r="C84" s="3" t="s">
        <v>771</v>
      </c>
      <c r="H84" s="10">
        <f t="shared" si="2"/>
        <v>0</v>
      </c>
      <c r="I84" s="10">
        <f t="shared" si="3"/>
        <v>0</v>
      </c>
    </row>
    <row r="85" spans="1:9">
      <c r="C85" s="3" t="s">
        <v>772</v>
      </c>
      <c r="H85" s="10">
        <f t="shared" si="2"/>
        <v>0</v>
      </c>
      <c r="I85" s="10">
        <f t="shared" si="3"/>
        <v>0</v>
      </c>
    </row>
    <row r="86" spans="1:9">
      <c r="A86" s="3">
        <v>32</v>
      </c>
      <c r="B86" s="3" t="s">
        <v>773</v>
      </c>
      <c r="C86" s="3" t="s">
        <v>774</v>
      </c>
      <c r="D86" s="3">
        <v>1</v>
      </c>
      <c r="E86" s="3" t="s">
        <v>45</v>
      </c>
      <c r="H86" s="10">
        <f t="shared" si="2"/>
        <v>0</v>
      </c>
      <c r="I86" s="10">
        <f t="shared" si="3"/>
        <v>0</v>
      </c>
    </row>
    <row r="87" spans="1:9">
      <c r="C87" s="3" t="s">
        <v>775</v>
      </c>
      <c r="H87" s="10">
        <f t="shared" si="2"/>
        <v>0</v>
      </c>
      <c r="I87" s="10">
        <f t="shared" si="3"/>
        <v>0</v>
      </c>
    </row>
    <row r="88" spans="1:9">
      <c r="C88" s="3" t="s">
        <v>776</v>
      </c>
      <c r="H88" s="10">
        <f t="shared" si="2"/>
        <v>0</v>
      </c>
      <c r="I88" s="10">
        <f t="shared" si="3"/>
        <v>0</v>
      </c>
    </row>
    <row r="89" spans="1:9">
      <c r="C89" s="3" t="s">
        <v>777</v>
      </c>
      <c r="H89" s="10">
        <f t="shared" si="2"/>
        <v>0</v>
      </c>
      <c r="I89" s="10">
        <f t="shared" si="3"/>
        <v>0</v>
      </c>
    </row>
    <row r="90" spans="1:9">
      <c r="C90" s="3" t="s">
        <v>778</v>
      </c>
      <c r="H90" s="10">
        <f t="shared" si="2"/>
        <v>0</v>
      </c>
      <c r="I90" s="10">
        <f t="shared" si="3"/>
        <v>0</v>
      </c>
    </row>
    <row r="91" spans="1:9">
      <c r="A91" s="3">
        <v>33</v>
      </c>
      <c r="B91" s="3" t="s">
        <v>779</v>
      </c>
      <c r="C91" s="3" t="s">
        <v>780</v>
      </c>
      <c r="D91" s="3">
        <v>7</v>
      </c>
      <c r="E91" s="3" t="s">
        <v>45</v>
      </c>
      <c r="H91" s="10">
        <f t="shared" si="2"/>
        <v>0</v>
      </c>
      <c r="I91" s="10">
        <f t="shared" si="3"/>
        <v>0</v>
      </c>
    </row>
    <row r="92" spans="1:9">
      <c r="A92" s="3">
        <v>34</v>
      </c>
      <c r="B92" s="3" t="s">
        <v>781</v>
      </c>
      <c r="C92" s="3" t="s">
        <v>782</v>
      </c>
      <c r="D92" s="3">
        <v>3</v>
      </c>
      <c r="E92" s="3" t="s">
        <v>45</v>
      </c>
      <c r="H92" s="10">
        <f t="shared" si="2"/>
        <v>0</v>
      </c>
      <c r="I92" s="10">
        <f t="shared" si="3"/>
        <v>0</v>
      </c>
    </row>
    <row r="93" spans="1:9">
      <c r="A93" s="3">
        <v>35</v>
      </c>
      <c r="B93" s="3" t="s">
        <v>783</v>
      </c>
      <c r="C93" s="3" t="s">
        <v>784</v>
      </c>
      <c r="D93" s="3">
        <v>3</v>
      </c>
      <c r="E93" s="3" t="s">
        <v>45</v>
      </c>
      <c r="H93" s="10">
        <f t="shared" si="2"/>
        <v>0</v>
      </c>
      <c r="I93" s="10">
        <f t="shared" si="3"/>
        <v>0</v>
      </c>
    </row>
    <row r="94" spans="1:9">
      <c r="A94" s="3">
        <v>36</v>
      </c>
      <c r="B94" s="3" t="s">
        <v>785</v>
      </c>
      <c r="C94" s="3" t="s">
        <v>786</v>
      </c>
      <c r="D94" s="3">
        <v>2</v>
      </c>
      <c r="E94" s="3" t="s">
        <v>45</v>
      </c>
      <c r="H94" s="10">
        <f t="shared" si="2"/>
        <v>0</v>
      </c>
      <c r="I94" s="10">
        <f t="shared" si="3"/>
        <v>0</v>
      </c>
    </row>
    <row r="95" spans="1:9">
      <c r="C95" s="3" t="s">
        <v>787</v>
      </c>
      <c r="H95" s="10">
        <f t="shared" si="2"/>
        <v>0</v>
      </c>
      <c r="I95" s="10">
        <f t="shared" si="3"/>
        <v>0</v>
      </c>
    </row>
    <row r="96" spans="1:9">
      <c r="C96" s="3" t="s">
        <v>755</v>
      </c>
      <c r="H96" s="10">
        <f t="shared" si="2"/>
        <v>0</v>
      </c>
      <c r="I96" s="10">
        <f t="shared" si="3"/>
        <v>0</v>
      </c>
    </row>
    <row r="97" spans="1:9">
      <c r="C97" s="3" t="s">
        <v>756</v>
      </c>
      <c r="H97" s="10">
        <f t="shared" si="2"/>
        <v>0</v>
      </c>
      <c r="I97" s="10">
        <f t="shared" si="3"/>
        <v>0</v>
      </c>
    </row>
    <row r="98" spans="1:9">
      <c r="C98" s="3" t="s">
        <v>757</v>
      </c>
      <c r="H98" s="10">
        <f t="shared" si="2"/>
        <v>0</v>
      </c>
      <c r="I98" s="10">
        <f t="shared" si="3"/>
        <v>0</v>
      </c>
    </row>
    <row r="99" spans="1:9">
      <c r="A99" s="3">
        <v>37</v>
      </c>
      <c r="B99" s="3" t="s">
        <v>758</v>
      </c>
      <c r="C99" s="3" t="s">
        <v>759</v>
      </c>
      <c r="D99" s="3">
        <v>2</v>
      </c>
      <c r="E99" s="3" t="s">
        <v>45</v>
      </c>
      <c r="H99" s="10">
        <f t="shared" si="2"/>
        <v>0</v>
      </c>
      <c r="I99" s="10">
        <f t="shared" si="3"/>
        <v>0</v>
      </c>
    </row>
    <row r="100" spans="1:9">
      <c r="C100" s="3" t="s">
        <v>821</v>
      </c>
      <c r="H100" s="10">
        <f t="shared" si="2"/>
        <v>0</v>
      </c>
      <c r="I100" s="10">
        <f t="shared" si="3"/>
        <v>0</v>
      </c>
    </row>
    <row r="101" spans="1:9">
      <c r="C101" s="3" t="s">
        <v>92</v>
      </c>
      <c r="H101" s="10">
        <f t="shared" si="2"/>
        <v>0</v>
      </c>
      <c r="I101" s="10">
        <f t="shared" si="3"/>
        <v>0</v>
      </c>
    </row>
    <row r="102" spans="1:9">
      <c r="C102" s="3" t="s">
        <v>822</v>
      </c>
      <c r="H102" s="10">
        <f t="shared" si="2"/>
        <v>0</v>
      </c>
      <c r="I102" s="10">
        <f t="shared" si="3"/>
        <v>0</v>
      </c>
    </row>
    <row r="103" spans="1:9">
      <c r="A103" s="3">
        <v>1</v>
      </c>
      <c r="B103" s="3" t="s">
        <v>817</v>
      </c>
      <c r="C103" s="3" t="s">
        <v>818</v>
      </c>
      <c r="D103" s="3">
        <v>6</v>
      </c>
      <c r="E103" s="3" t="s">
        <v>45</v>
      </c>
      <c r="H103" s="10">
        <f t="shared" si="2"/>
        <v>0</v>
      </c>
      <c r="I103" s="10">
        <f t="shared" si="3"/>
        <v>0</v>
      </c>
    </row>
    <row r="104" spans="1:9">
      <c r="C104" s="3" t="s">
        <v>821</v>
      </c>
      <c r="H104" s="10">
        <f t="shared" si="2"/>
        <v>0</v>
      </c>
      <c r="I104" s="10">
        <f t="shared" si="3"/>
        <v>0</v>
      </c>
    </row>
    <row r="105" spans="1:9">
      <c r="C105" s="3" t="s">
        <v>92</v>
      </c>
      <c r="H105" s="10">
        <f t="shared" si="2"/>
        <v>0</v>
      </c>
      <c r="I105" s="10">
        <f t="shared" si="3"/>
        <v>0</v>
      </c>
    </row>
    <row r="106" spans="1:9">
      <c r="C106" s="3" t="s">
        <v>823</v>
      </c>
      <c r="H106" s="10">
        <f t="shared" si="2"/>
        <v>0</v>
      </c>
      <c r="I106" s="10">
        <f t="shared" si="3"/>
        <v>0</v>
      </c>
    </row>
    <row r="107" spans="1:9">
      <c r="A107" s="3">
        <v>2</v>
      </c>
      <c r="B107" s="3" t="s">
        <v>819</v>
      </c>
      <c r="C107" s="3" t="s">
        <v>824</v>
      </c>
      <c r="D107" s="3">
        <v>1</v>
      </c>
      <c r="E107" s="3" t="s">
        <v>45</v>
      </c>
      <c r="H107" s="10">
        <f t="shared" si="2"/>
        <v>0</v>
      </c>
      <c r="I107" s="10">
        <f t="shared" si="3"/>
        <v>0</v>
      </c>
    </row>
    <row r="108" spans="1:9">
      <c r="A108" s="3">
        <v>3</v>
      </c>
      <c r="B108" s="3" t="s">
        <v>820</v>
      </c>
      <c r="C108" s="3" t="s">
        <v>825</v>
      </c>
      <c r="D108" s="3">
        <v>1</v>
      </c>
      <c r="E108" s="3" t="s">
        <v>45</v>
      </c>
      <c r="H108" s="10">
        <f t="shared" si="2"/>
        <v>0</v>
      </c>
      <c r="I108" s="10">
        <f t="shared" si="3"/>
        <v>0</v>
      </c>
    </row>
    <row r="109" spans="1:9">
      <c r="C109" s="3" t="s">
        <v>788</v>
      </c>
      <c r="H109" s="10">
        <f t="shared" si="2"/>
        <v>0</v>
      </c>
      <c r="I109" s="10">
        <f t="shared" si="3"/>
        <v>0</v>
      </c>
    </row>
    <row r="110" spans="1:9">
      <c r="C110" s="3" t="s">
        <v>789</v>
      </c>
      <c r="H110" s="10">
        <f t="shared" si="2"/>
        <v>0</v>
      </c>
      <c r="I110" s="10">
        <f t="shared" si="3"/>
        <v>0</v>
      </c>
    </row>
    <row r="111" spans="1:9">
      <c r="A111" s="3">
        <v>38</v>
      </c>
      <c r="B111" s="3" t="s">
        <v>394</v>
      </c>
      <c r="C111" s="3" t="s">
        <v>790</v>
      </c>
      <c r="D111" s="3">
        <v>2</v>
      </c>
      <c r="E111" s="3" t="s">
        <v>45</v>
      </c>
      <c r="H111" s="10">
        <f t="shared" si="2"/>
        <v>0</v>
      </c>
      <c r="I111" s="10">
        <f t="shared" si="3"/>
        <v>0</v>
      </c>
    </row>
    <row r="112" spans="1:9">
      <c r="C112" s="3" t="s">
        <v>791</v>
      </c>
      <c r="H112" s="10">
        <f t="shared" si="2"/>
        <v>0</v>
      </c>
      <c r="I112" s="10">
        <f t="shared" si="3"/>
        <v>0</v>
      </c>
    </row>
    <row r="113" spans="1:9">
      <c r="A113" s="3">
        <v>39</v>
      </c>
      <c r="B113" s="3" t="s">
        <v>394</v>
      </c>
      <c r="C113" s="3" t="s">
        <v>792</v>
      </c>
      <c r="D113" s="3">
        <v>1</v>
      </c>
      <c r="E113" s="3" t="s">
        <v>45</v>
      </c>
      <c r="H113" s="10">
        <f t="shared" si="2"/>
        <v>0</v>
      </c>
      <c r="I113" s="10">
        <f t="shared" si="3"/>
        <v>0</v>
      </c>
    </row>
    <row r="114" spans="1:9">
      <c r="C114" s="3" t="s">
        <v>793</v>
      </c>
      <c r="H114" s="10">
        <f t="shared" si="2"/>
        <v>0</v>
      </c>
      <c r="I114" s="10">
        <f t="shared" si="3"/>
        <v>0</v>
      </c>
    </row>
    <row r="115" spans="1:9">
      <c r="C115" s="3" t="s">
        <v>794</v>
      </c>
      <c r="H115" s="10">
        <f t="shared" si="2"/>
        <v>0</v>
      </c>
      <c r="I115" s="10">
        <f t="shared" si="3"/>
        <v>0</v>
      </c>
    </row>
    <row r="116" spans="1:9">
      <c r="C116" s="3" t="s">
        <v>795</v>
      </c>
      <c r="H116" s="10">
        <f t="shared" si="2"/>
        <v>0</v>
      </c>
      <c r="I116" s="10">
        <f t="shared" si="3"/>
        <v>0</v>
      </c>
    </row>
    <row r="117" spans="1:9">
      <c r="A117" s="3">
        <v>42</v>
      </c>
      <c r="B117" s="3" t="s">
        <v>796</v>
      </c>
      <c r="D117" s="3">
        <v>1</v>
      </c>
      <c r="E117" s="3" t="s">
        <v>246</v>
      </c>
      <c r="H117" s="10">
        <f t="shared" si="2"/>
        <v>0</v>
      </c>
      <c r="I117" s="10">
        <f t="shared" si="3"/>
        <v>0</v>
      </c>
    </row>
    <row r="118" spans="1:9">
      <c r="C118" s="3" t="s">
        <v>797</v>
      </c>
      <c r="H118" s="10">
        <f t="shared" si="2"/>
        <v>0</v>
      </c>
      <c r="I118" s="10">
        <f t="shared" si="3"/>
        <v>0</v>
      </c>
    </row>
    <row r="119" spans="1:9">
      <c r="A119" s="3">
        <v>43</v>
      </c>
      <c r="B119" s="3" t="s">
        <v>798</v>
      </c>
      <c r="D119" s="3">
        <v>1</v>
      </c>
      <c r="E119" s="3" t="s">
        <v>246</v>
      </c>
      <c r="H119" s="10">
        <f t="shared" si="2"/>
        <v>0</v>
      </c>
      <c r="I119" s="10">
        <f t="shared" si="3"/>
        <v>0</v>
      </c>
    </row>
    <row r="120" spans="1:9">
      <c r="C120" s="3" t="s">
        <v>799</v>
      </c>
      <c r="H120" s="10">
        <f t="shared" si="2"/>
        <v>0</v>
      </c>
      <c r="I120" s="10">
        <f t="shared" si="3"/>
        <v>0</v>
      </c>
    </row>
    <row r="121" spans="1:9">
      <c r="C121" s="3" t="s">
        <v>800</v>
      </c>
      <c r="H121" s="10">
        <f t="shared" si="2"/>
        <v>0</v>
      </c>
      <c r="I121" s="10">
        <f t="shared" si="3"/>
        <v>0</v>
      </c>
    </row>
    <row r="122" spans="1:9">
      <c r="A122" s="3">
        <v>44</v>
      </c>
      <c r="B122" s="3" t="s">
        <v>801</v>
      </c>
      <c r="D122" s="3">
        <v>1</v>
      </c>
      <c r="E122" s="3" t="s">
        <v>246</v>
      </c>
      <c r="H122" s="10">
        <f t="shared" si="2"/>
        <v>0</v>
      </c>
      <c r="I122" s="10">
        <f t="shared" si="3"/>
        <v>0</v>
      </c>
    </row>
    <row r="123" spans="1:9">
      <c r="C123" s="3" t="s">
        <v>802</v>
      </c>
      <c r="H123" s="10">
        <f t="shared" si="2"/>
        <v>0</v>
      </c>
      <c r="I123" s="10">
        <f t="shared" si="3"/>
        <v>0</v>
      </c>
    </row>
    <row r="124" spans="1:9">
      <c r="C124" s="3" t="s">
        <v>803</v>
      </c>
      <c r="H124" s="10">
        <f t="shared" si="2"/>
        <v>0</v>
      </c>
      <c r="I124" s="10">
        <f t="shared" si="3"/>
        <v>0</v>
      </c>
    </row>
    <row r="125" spans="1:9">
      <c r="A125" s="3">
        <v>45</v>
      </c>
      <c r="B125" s="3" t="s">
        <v>804</v>
      </c>
      <c r="D125" s="3">
        <v>1</v>
      </c>
      <c r="E125" s="3" t="s">
        <v>246</v>
      </c>
      <c r="H125" s="10">
        <f t="shared" si="2"/>
        <v>0</v>
      </c>
      <c r="I125" s="10">
        <f t="shared" si="3"/>
        <v>0</v>
      </c>
    </row>
    <row r="126" spans="1:9">
      <c r="C126" s="3" t="s">
        <v>805</v>
      </c>
      <c r="H126" s="10">
        <f t="shared" si="2"/>
        <v>0</v>
      </c>
      <c r="I126" s="10">
        <f t="shared" si="3"/>
        <v>0</v>
      </c>
    </row>
    <row r="127" spans="1:9">
      <c r="C127" s="3" t="s">
        <v>806</v>
      </c>
      <c r="H127" s="10">
        <f t="shared" si="2"/>
        <v>0</v>
      </c>
      <c r="I127" s="10">
        <f t="shared" si="3"/>
        <v>0</v>
      </c>
    </row>
    <row r="128" spans="1:9">
      <c r="C128" s="3" t="s">
        <v>670</v>
      </c>
      <c r="H128" s="10">
        <f t="shared" si="2"/>
        <v>0</v>
      </c>
      <c r="I128" s="10">
        <f t="shared" si="3"/>
        <v>0</v>
      </c>
    </row>
    <row r="129" spans="1:9">
      <c r="A129" s="3">
        <v>46</v>
      </c>
      <c r="B129" s="3" t="s">
        <v>807</v>
      </c>
      <c r="D129" s="3">
        <v>1</v>
      </c>
      <c r="E129" s="3" t="s">
        <v>246</v>
      </c>
      <c r="H129" s="10">
        <f t="shared" si="2"/>
        <v>0</v>
      </c>
      <c r="I129" s="10">
        <f t="shared" si="3"/>
        <v>0</v>
      </c>
    </row>
    <row r="130" spans="1:9">
      <c r="C130" s="3" t="s">
        <v>672</v>
      </c>
      <c r="H130" s="10">
        <f t="shared" si="2"/>
        <v>0</v>
      </c>
      <c r="I130" s="10">
        <f t="shared" si="3"/>
        <v>0</v>
      </c>
    </row>
    <row r="131" spans="1:9">
      <c r="A131" s="3">
        <v>47</v>
      </c>
      <c r="B131" s="3" t="s">
        <v>808</v>
      </c>
      <c r="D131" s="3">
        <v>1</v>
      </c>
      <c r="E131" s="3" t="s">
        <v>246</v>
      </c>
      <c r="H131" s="10">
        <f t="shared" ref="H131:H135" si="4">D131*F131</f>
        <v>0</v>
      </c>
      <c r="I131" s="10">
        <f t="shared" ref="I131:I135" si="5">D131*G131</f>
        <v>0</v>
      </c>
    </row>
    <row r="132" spans="1:9">
      <c r="C132" s="3" t="s">
        <v>674</v>
      </c>
      <c r="H132" s="10">
        <f t="shared" si="4"/>
        <v>0</v>
      </c>
      <c r="I132" s="10">
        <f t="shared" si="5"/>
        <v>0</v>
      </c>
    </row>
    <row r="133" spans="1:9">
      <c r="A133" s="3">
        <v>48</v>
      </c>
      <c r="B133" s="3" t="s">
        <v>809</v>
      </c>
      <c r="D133" s="3">
        <v>1</v>
      </c>
      <c r="E133" s="3" t="s">
        <v>246</v>
      </c>
      <c r="H133" s="10">
        <f t="shared" si="4"/>
        <v>0</v>
      </c>
      <c r="I133" s="10">
        <f t="shared" si="5"/>
        <v>0</v>
      </c>
    </row>
    <row r="134" spans="1:9">
      <c r="C134" s="3" t="s">
        <v>810</v>
      </c>
      <c r="H134" s="10">
        <f t="shared" si="4"/>
        <v>0</v>
      </c>
      <c r="I134" s="10">
        <f t="shared" si="5"/>
        <v>0</v>
      </c>
    </row>
    <row r="135" spans="1:9">
      <c r="A135" s="3">
        <v>49</v>
      </c>
      <c r="B135" s="3" t="s">
        <v>811</v>
      </c>
      <c r="D135" s="3">
        <v>1</v>
      </c>
      <c r="E135" s="3" t="s">
        <v>246</v>
      </c>
      <c r="H135" s="10">
        <f t="shared" si="4"/>
        <v>0</v>
      </c>
      <c r="I135" s="10">
        <f t="shared" si="5"/>
        <v>0</v>
      </c>
    </row>
    <row r="136" spans="1:9">
      <c r="A136" s="4" t="s">
        <v>826</v>
      </c>
      <c r="B136" s="4"/>
      <c r="C136" s="4"/>
      <c r="D136" s="4"/>
      <c r="E136" s="4"/>
      <c r="F136" s="11"/>
      <c r="G136" s="11"/>
      <c r="H136" s="11"/>
      <c r="I136" s="11">
        <f>SUM(I2:I135)</f>
        <v>0</v>
      </c>
    </row>
    <row r="137" spans="1:9">
      <c r="A137" s="5" t="s">
        <v>827</v>
      </c>
      <c r="B137" s="5"/>
      <c r="C137" s="5"/>
      <c r="D137" s="5"/>
      <c r="E137" s="5"/>
      <c r="F137" s="12"/>
      <c r="G137" s="12"/>
      <c r="H137" s="12"/>
      <c r="I137" s="12">
        <f>SUM(H2:H135)</f>
        <v>0</v>
      </c>
    </row>
    <row r="138" spans="1:9">
      <c r="A138" s="5"/>
      <c r="B138" s="5"/>
      <c r="C138" s="5"/>
      <c r="D138" s="5"/>
      <c r="E138" s="5"/>
      <c r="F138" s="12"/>
      <c r="G138" s="12"/>
      <c r="H138" s="12"/>
      <c r="I138" s="12"/>
    </row>
    <row r="139" spans="1:9">
      <c r="A139" s="6" t="s">
        <v>828</v>
      </c>
      <c r="B139" s="6"/>
      <c r="C139" s="6"/>
      <c r="D139" s="6"/>
      <c r="E139" s="6"/>
      <c r="F139" s="13"/>
      <c r="G139" s="13"/>
      <c r="H139" s="13"/>
      <c r="I139" s="13">
        <f>SUM(I136:I137)</f>
        <v>0</v>
      </c>
    </row>
  </sheetData>
  <pageMargins left="0.7" right="0.7" top="0.75" bottom="0.75" header="0.3" footer="0.3"/>
  <pageSetup paperSize="9" orientation="portrait" horizontalDpi="1200" verticalDpi="1200" r:id="rId1"/>
  <headerFooter>
    <oddHeader>&amp;LGÖDÖLLŐ
&amp;R&amp;A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összesítő</vt:lpstr>
      <vt:lpstr>Víz - Csatorna szerelés</vt:lpstr>
      <vt:lpstr>Központi fűtés szerelés</vt:lpstr>
      <vt:lpstr>Szellőzés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NYIR-PROGRES-01</dc:creator>
  <cp:lastModifiedBy>Fábri Attila</cp:lastModifiedBy>
  <cp:lastPrinted>2017-07-12T15:14:27Z</cp:lastPrinted>
  <dcterms:created xsi:type="dcterms:W3CDTF">2017-07-12T13:39:41Z</dcterms:created>
  <dcterms:modified xsi:type="dcterms:W3CDTF">2017-08-14T07:11:21Z</dcterms:modified>
</cp:coreProperties>
</file>